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david\Dropbox\GFZ - Potsdam\Doktorarbeit\Paper\Uhlig et al. 2023 WRR\data publication\"/>
    </mc:Choice>
  </mc:AlternateContent>
  <xr:revisionPtr revIDLastSave="0" documentId="13_ncr:1_{6F9C9497-6428-4ACB-9990-5EF40BF1B423}" xr6:coauthVersionLast="47" xr6:coauthVersionMax="47" xr10:uidLastSave="{00000000-0000-0000-0000-000000000000}"/>
  <bookViews>
    <workbookView xWindow="-120" yWindow="-120" windowWidth="29040" windowHeight="15720" tabRatio="813" xr2:uid="{00000000-000D-0000-FFFF-FFFF00000000}"/>
  </bookViews>
  <sheets>
    <sheet name="metadata" sheetId="9" r:id="rId1"/>
    <sheet name="Table S1" sheetId="3" r:id="rId2"/>
    <sheet name="Table S2" sheetId="4" r:id="rId3"/>
    <sheet name="Table S3" sheetId="5" r:id="rId4"/>
    <sheet name="Table S4" sheetId="1" r:id="rId5"/>
    <sheet name="Table S5" sheetId="2" r:id="rId6"/>
    <sheet name="Table S6" sheetId="6" r:id="rId7"/>
    <sheet name="Table S7" sheetId="10" r:id="rId8"/>
  </sheets>
  <definedNames>
    <definedName name="Cu_Ratio1" localSheetId="0">#REF!</definedName>
    <definedName name="Cu_Ratio1">#REF!</definedName>
    <definedName name="Cu_Ratio2" localSheetId="0">#REF!</definedName>
    <definedName name="Cu_Ratio2">#REF!</definedName>
    <definedName name="Cu_Ratio2a">2.242</definedName>
    <definedName name="_xlnm.Print_Area" localSheetId="0">metadata!$A$1:$E$30</definedName>
    <definedName name="Fe56_54" localSheetId="0">#REF!</definedName>
    <definedName name="Fe56_54">#REF!</definedName>
    <definedName name="Fe57_54" localSheetId="0">#REF!</definedName>
    <definedName name="Fe57_54">#REF!</definedName>
    <definedName name="Fe57_56" localSheetId="0">#REF!</definedName>
    <definedName name="Fe57_56">#REF!</definedName>
    <definedName name="Fe58_54" localSheetId="0">#REF!</definedName>
    <definedName name="Fe58_54">#REF!</definedName>
    <definedName name="Fract_Fe" localSheetId="0">#REF!</definedName>
    <definedName name="Fract_Fe">#REF!</definedName>
    <definedName name="Increment" localSheetId="0">#REF!</definedName>
    <definedName name="Increment">#REF!</definedName>
    <definedName name="IncrementDelta" localSheetId="0">#REF!</definedName>
    <definedName name="IncrementDelta">#REF!</definedName>
    <definedName name="Inten54" localSheetId="0">#REF!</definedName>
    <definedName name="Inten54">#REF!</definedName>
    <definedName name="Inten56" localSheetId="0">#REF!</definedName>
    <definedName name="Inten56">#REF!</definedName>
    <definedName name="Inten57" localSheetId="0">#REF!</definedName>
    <definedName name="Inten57">#REF!</definedName>
    <definedName name="Mass54" localSheetId="0">#REF!</definedName>
    <definedName name="Mass54">#REF!</definedName>
    <definedName name="Mass56" localSheetId="0">#REF!</definedName>
    <definedName name="Mass56">#REF!</definedName>
    <definedName name="Mass57" localSheetId="0">#REF!</definedName>
    <definedName name="Mass57">#REF!</definedName>
    <definedName name="Mass58" localSheetId="0">#REF!</definedName>
    <definedName name="Mass58">#REF!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2" i="10" l="1"/>
  <c r="C97" i="10" s="1"/>
  <c r="D92" i="10"/>
  <c r="D97" i="10" s="1"/>
  <c r="E92" i="10"/>
  <c r="E97" i="10" s="1"/>
  <c r="F92" i="10"/>
  <c r="F97" i="10" s="1"/>
  <c r="K92" i="10"/>
  <c r="K97" i="10" s="1"/>
  <c r="L92" i="10"/>
  <c r="M92" i="10"/>
  <c r="M97" i="10" s="1"/>
  <c r="N92" i="10"/>
  <c r="N97" i="10" s="1"/>
  <c r="O92" i="10"/>
  <c r="O97" i="10" s="1"/>
  <c r="P92" i="10"/>
  <c r="P97" i="10" s="1"/>
  <c r="Q92" i="10"/>
  <c r="Q97" i="10" s="1"/>
  <c r="C93" i="10"/>
  <c r="D93" i="10"/>
  <c r="E93" i="10"/>
  <c r="F93" i="10"/>
  <c r="K93" i="10"/>
  <c r="L93" i="10"/>
  <c r="M93" i="10"/>
  <c r="N93" i="10"/>
  <c r="O93" i="10"/>
  <c r="P93" i="10"/>
  <c r="Q93" i="10"/>
  <c r="B93" i="10"/>
  <c r="B92" i="10"/>
  <c r="B97" i="10" s="1"/>
  <c r="C72" i="10"/>
  <c r="C78" i="10" s="1"/>
  <c r="D72" i="10"/>
  <c r="E72" i="10"/>
  <c r="E78" i="10" s="1"/>
  <c r="F72" i="10"/>
  <c r="F78" i="10" s="1"/>
  <c r="G72" i="10"/>
  <c r="I72" i="10"/>
  <c r="I78" i="10" s="1"/>
  <c r="J72" i="10"/>
  <c r="J78" i="10" s="1"/>
  <c r="M72" i="10"/>
  <c r="M78" i="10" s="1"/>
  <c r="P72" i="10"/>
  <c r="P78" i="10" s="1"/>
  <c r="Q72" i="10"/>
  <c r="Q78" i="10" s="1"/>
  <c r="C73" i="10"/>
  <c r="D73" i="10"/>
  <c r="E73" i="10"/>
  <c r="F73" i="10"/>
  <c r="G73" i="10"/>
  <c r="I73" i="10"/>
  <c r="J73" i="10"/>
  <c r="M73" i="10"/>
  <c r="P73" i="10"/>
  <c r="Q73" i="10"/>
  <c r="B73" i="10"/>
  <c r="B72" i="10"/>
  <c r="B78" i="10" s="1"/>
  <c r="C52" i="10"/>
  <c r="C58" i="10" s="1"/>
  <c r="D52" i="10"/>
  <c r="D58" i="10" s="1"/>
  <c r="E52" i="10"/>
  <c r="E58" i="10" s="1"/>
  <c r="F52" i="10"/>
  <c r="F58" i="10" s="1"/>
  <c r="G52" i="10"/>
  <c r="G58" i="10" s="1"/>
  <c r="I52" i="10"/>
  <c r="J52" i="10"/>
  <c r="P52" i="10"/>
  <c r="P58" i="10" s="1"/>
  <c r="C53" i="10"/>
  <c r="C54" i="10" s="1"/>
  <c r="D53" i="10"/>
  <c r="D54" i="10" s="1"/>
  <c r="E53" i="10"/>
  <c r="E54" i="10" s="1"/>
  <c r="F53" i="10"/>
  <c r="F54" i="10" s="1"/>
  <c r="G53" i="10"/>
  <c r="G54" i="10" s="1"/>
  <c r="I53" i="10"/>
  <c r="I54" i="10" s="1"/>
  <c r="J53" i="10"/>
  <c r="P53" i="10"/>
  <c r="P54" i="10" s="1"/>
  <c r="B53" i="10"/>
  <c r="B52" i="10"/>
  <c r="B58" i="10" s="1"/>
  <c r="C32" i="10"/>
  <c r="C38" i="10" s="1"/>
  <c r="D32" i="10"/>
  <c r="D38" i="10" s="1"/>
  <c r="E32" i="10"/>
  <c r="E38" i="10" s="1"/>
  <c r="F32" i="10"/>
  <c r="F38" i="10" s="1"/>
  <c r="G32" i="10"/>
  <c r="I32" i="10"/>
  <c r="I38" i="10" s="1"/>
  <c r="J32" i="10"/>
  <c r="J38" i="10" s="1"/>
  <c r="K32" i="10"/>
  <c r="K38" i="10" s="1"/>
  <c r="L32" i="10"/>
  <c r="L38" i="10" s="1"/>
  <c r="M32" i="10"/>
  <c r="M38" i="10" s="1"/>
  <c r="O32" i="10"/>
  <c r="P32" i="10"/>
  <c r="P38" i="10" s="1"/>
  <c r="Q32" i="10"/>
  <c r="Q38" i="10" s="1"/>
  <c r="C33" i="10"/>
  <c r="D33" i="10"/>
  <c r="E33" i="10"/>
  <c r="F33" i="10"/>
  <c r="G33" i="10"/>
  <c r="I33" i="10"/>
  <c r="J33" i="10"/>
  <c r="K33" i="10"/>
  <c r="L33" i="10"/>
  <c r="M33" i="10"/>
  <c r="O33" i="10"/>
  <c r="P33" i="10"/>
  <c r="Q33" i="10"/>
  <c r="B33" i="10"/>
  <c r="B32" i="10"/>
  <c r="B38" i="10" s="1"/>
  <c r="C19" i="10"/>
  <c r="C25" i="10" s="1"/>
  <c r="D19" i="10"/>
  <c r="D25" i="10" s="1"/>
  <c r="E19" i="10"/>
  <c r="E25" i="10" s="1"/>
  <c r="F19" i="10"/>
  <c r="G19" i="10"/>
  <c r="G25" i="10" s="1"/>
  <c r="I19" i="10"/>
  <c r="I25" i="10" s="1"/>
  <c r="J19" i="10"/>
  <c r="J25" i="10" s="1"/>
  <c r="L19" i="10"/>
  <c r="L25" i="10" s="1"/>
  <c r="M19" i="10"/>
  <c r="M25" i="10" s="1"/>
  <c r="P19" i="10"/>
  <c r="P25" i="10" s="1"/>
  <c r="C20" i="10"/>
  <c r="D20" i="10"/>
  <c r="E20" i="10"/>
  <c r="F20" i="10"/>
  <c r="G20" i="10"/>
  <c r="I20" i="10"/>
  <c r="J20" i="10"/>
  <c r="L20" i="10"/>
  <c r="M20" i="10"/>
  <c r="P20" i="10"/>
  <c r="B20" i="10"/>
  <c r="B19" i="10"/>
  <c r="B25" i="10" s="1"/>
  <c r="B94" i="10" l="1"/>
  <c r="F94" i="10"/>
  <c r="Q94" i="10"/>
  <c r="E94" i="10"/>
  <c r="D94" i="10"/>
  <c r="L94" i="10"/>
  <c r="P94" i="10"/>
  <c r="C94" i="10"/>
  <c r="L97" i="10"/>
  <c r="K94" i="10"/>
  <c r="N94" i="10"/>
  <c r="M94" i="10"/>
  <c r="O94" i="10"/>
  <c r="E21" i="10"/>
  <c r="I74" i="10"/>
  <c r="B74" i="10"/>
  <c r="F74" i="10"/>
  <c r="E74" i="10"/>
  <c r="M74" i="10"/>
  <c r="D74" i="10"/>
  <c r="J74" i="10"/>
  <c r="D78" i="10"/>
  <c r="Q74" i="10"/>
  <c r="G74" i="10"/>
  <c r="P74" i="10"/>
  <c r="C74" i="10"/>
  <c r="B54" i="10"/>
  <c r="J21" i="10"/>
  <c r="J54" i="10"/>
  <c r="M34" i="10"/>
  <c r="D34" i="10"/>
  <c r="K34" i="10"/>
  <c r="J34" i="10"/>
  <c r="B34" i="10"/>
  <c r="F34" i="10"/>
  <c r="I34" i="10"/>
  <c r="O34" i="10"/>
  <c r="Q34" i="10"/>
  <c r="P34" i="10"/>
  <c r="E34" i="10"/>
  <c r="L34" i="10"/>
  <c r="C34" i="10"/>
  <c r="G34" i="10"/>
  <c r="O38" i="10"/>
  <c r="P21" i="10"/>
  <c r="D21" i="10"/>
  <c r="B21" i="10"/>
  <c r="F21" i="10"/>
  <c r="C21" i="10"/>
  <c r="M21" i="10"/>
  <c r="I21" i="10"/>
  <c r="G21" i="10"/>
  <c r="L21" i="10"/>
</calcChain>
</file>

<file path=xl/sharedStrings.xml><?xml version="1.0" encoding="utf-8"?>
<sst xmlns="http://schemas.openxmlformats.org/spreadsheetml/2006/main" count="11828" uniqueCount="1576">
  <si>
    <t>discharge</t>
  </si>
  <si>
    <t>Ba</t>
  </si>
  <si>
    <t>Ca</t>
  </si>
  <si>
    <t>Cr</t>
  </si>
  <si>
    <t>Cu</t>
  </si>
  <si>
    <t>Fe</t>
  </si>
  <si>
    <t>K</t>
  </si>
  <si>
    <t>Li</t>
  </si>
  <si>
    <t>Mg</t>
  </si>
  <si>
    <t>Mn</t>
  </si>
  <si>
    <t>Na</t>
  </si>
  <si>
    <t>Si</t>
  </si>
  <si>
    <t>Sr</t>
  </si>
  <si>
    <t xml:space="preserve">Zn </t>
  </si>
  <si>
    <t>S</t>
  </si>
  <si>
    <t>Al</t>
  </si>
  <si>
    <t>P</t>
  </si>
  <si>
    <t>DOC</t>
  </si>
  <si>
    <t>DON</t>
  </si>
  <si>
    <t>Cl</t>
  </si>
  <si>
    <t>-</t>
  </si>
  <si>
    <t>sampling date</t>
  </si>
  <si>
    <r>
      <t>(mg l</t>
    </r>
    <r>
      <rPr>
        <vertAlign val="superscript"/>
        <sz val="9"/>
        <color theme="1"/>
        <rFont val="Calibri"/>
        <family val="2"/>
        <scheme val="minor"/>
      </rPr>
      <t>-1</t>
    </r>
    <r>
      <rPr>
        <sz val="9"/>
        <color theme="1"/>
        <rFont val="Calibri"/>
        <family val="2"/>
        <scheme val="minor"/>
      </rPr>
      <t>)</t>
    </r>
  </si>
  <si>
    <t>Major elements (ICP-OES)</t>
  </si>
  <si>
    <t>Trace elements (ICP-OES)</t>
  </si>
  <si>
    <r>
      <t>(l s</t>
    </r>
    <r>
      <rPr>
        <vertAlign val="superscript"/>
        <sz val="9"/>
        <color theme="1"/>
        <rFont val="Calibri"/>
        <family val="2"/>
        <scheme val="minor"/>
      </rPr>
      <t>-1</t>
    </r>
    <r>
      <rPr>
        <sz val="9"/>
        <color theme="1"/>
        <rFont val="Calibri"/>
        <family val="2"/>
        <scheme val="minor"/>
      </rPr>
      <t>)</t>
    </r>
  </si>
  <si>
    <t>precipitation min.</t>
  </si>
  <si>
    <r>
      <t>(l d</t>
    </r>
    <r>
      <rPr>
        <vertAlign val="superscript"/>
        <sz val="9"/>
        <color theme="1"/>
        <rFont val="Calibri"/>
        <family val="2"/>
        <scheme val="minor"/>
      </rPr>
      <t>-1</t>
    </r>
    <r>
      <rPr>
        <sz val="9"/>
        <color theme="1"/>
        <rFont val="Calibri"/>
        <family val="2"/>
        <scheme val="minor"/>
      </rPr>
      <t>)</t>
    </r>
  </si>
  <si>
    <t>precipitation max.</t>
  </si>
  <si>
    <t>NA</t>
  </si>
  <si>
    <t>These data are freely available under the Creative Commons Attribution 4.0 International (CC BY 4.0) Licence</t>
  </si>
  <si>
    <t>Sheets:</t>
  </si>
  <si>
    <t>Metric</t>
  </si>
  <si>
    <t>Units</t>
  </si>
  <si>
    <t>Sheet</t>
  </si>
  <si>
    <t>Description</t>
  </si>
  <si>
    <r>
      <rPr>
        <b/>
        <sz val="11"/>
        <color theme="1"/>
        <rFont val="Calibri"/>
        <family val="2"/>
        <scheme val="minor"/>
      </rPr>
      <t>Table S7</t>
    </r>
    <r>
      <rPr>
        <sz val="11"/>
        <color theme="1"/>
        <rFont val="Calibri"/>
        <family val="2"/>
        <scheme val="minor"/>
      </rPr>
      <t xml:space="preserve"> Data quality control</t>
    </r>
  </si>
  <si>
    <t>(X)</t>
  </si>
  <si>
    <t>Concentrations of element X</t>
  </si>
  <si>
    <t>Table S1-S7</t>
  </si>
  <si>
    <t>International reference materials for data quality control</t>
  </si>
  <si>
    <t>Standard Reference Material</t>
  </si>
  <si>
    <t>&lt;0.01</t>
  </si>
  <si>
    <t>SLRS-5 river water mean</t>
  </si>
  <si>
    <t>SLRS-5 river water 2SD</t>
  </si>
  <si>
    <t>SLRS-5 river water RSD</t>
  </si>
  <si>
    <t>SLRS-5 river water (a)</t>
  </si>
  <si>
    <t>SLRS-5 river water (b)</t>
  </si>
  <si>
    <t>SLRS-5 river water (c)</t>
  </si>
  <si>
    <t>SLRS-5 river water (d)</t>
  </si>
  <si>
    <t>SLRS-5 river water (e)</t>
  </si>
  <si>
    <t>SLRS-5 river water (f)</t>
  </si>
  <si>
    <t>SLRS-5 river water (g)</t>
  </si>
  <si>
    <t>SLRS-5 river water (h)</t>
  </si>
  <si>
    <t>SLRS-5 river water (i)</t>
  </si>
  <si>
    <t>SLRS-5 river water (j)</t>
  </si>
  <si>
    <t>SLRS-5 river water absolute uncertainty</t>
  </si>
  <si>
    <t>relative difference (measured value/certified value) (%)</t>
  </si>
  <si>
    <t>SLRS-5 river water certified value*</t>
  </si>
  <si>
    <t>n.d.</t>
  </si>
  <si>
    <t>n.r.</t>
  </si>
  <si>
    <t>SRM1640a natural water (a)</t>
  </si>
  <si>
    <t>SRM1640a natural water (b)</t>
  </si>
  <si>
    <t>SRM1640a natural water (c)</t>
  </si>
  <si>
    <t>SRM1640a natural water (d)</t>
  </si>
  <si>
    <t>SRM1640a natural water mean</t>
  </si>
  <si>
    <t>SRM1640a natural water 2SD</t>
  </si>
  <si>
    <t>SRM1640a natural water RSD</t>
  </si>
  <si>
    <t>SRM1640a natural water certified value</t>
  </si>
  <si>
    <t>SRM1640a  natural water absolute uncertainty</t>
  </si>
  <si>
    <t>USGS M212 (a)</t>
  </si>
  <si>
    <t>USGS M212 (b)</t>
  </si>
  <si>
    <t>USGS M212 (c)</t>
  </si>
  <si>
    <t>USGS M212 (d)</t>
  </si>
  <si>
    <t>USGS M212 (e)</t>
  </si>
  <si>
    <t>USGS M212 (f)</t>
  </si>
  <si>
    <t>USGS M212 (g)</t>
  </si>
  <si>
    <t>USGS M212 (h)</t>
  </si>
  <si>
    <t>USGS M212 (i)</t>
  </si>
  <si>
    <t>USGS M212 (j)</t>
  </si>
  <si>
    <t>USGS M212 (k)</t>
  </si>
  <si>
    <t>USGS M212 mean</t>
  </si>
  <si>
    <t>USGS M212 2SD</t>
  </si>
  <si>
    <t>USGS M212 RSD</t>
  </si>
  <si>
    <t>USGS M212 certified value</t>
  </si>
  <si>
    <t>USGS M212 absolute uncertainty</t>
  </si>
  <si>
    <t>USGS T187 (a)</t>
  </si>
  <si>
    <t>USGS T187 (b)</t>
  </si>
  <si>
    <t>USGS T187 (c)</t>
  </si>
  <si>
    <t>USGS T187 (d)</t>
  </si>
  <si>
    <t>USGS T187 (e)</t>
  </si>
  <si>
    <t>USGS T187 (f)</t>
  </si>
  <si>
    <t>USGS T187 (g)</t>
  </si>
  <si>
    <t>USGS T187 (h)</t>
  </si>
  <si>
    <t>USGS T187 (i)</t>
  </si>
  <si>
    <t>USGS T187 (j)</t>
  </si>
  <si>
    <t>USGS T187 (k)</t>
  </si>
  <si>
    <t>USGS T187 mean</t>
  </si>
  <si>
    <t>USGS T187 2SD</t>
  </si>
  <si>
    <t>USGS T187 RSD</t>
  </si>
  <si>
    <t>USGS T187 certified value</t>
  </si>
  <si>
    <t>USGS T187 absolute uncertainty</t>
  </si>
  <si>
    <t>In-house material for data quality control</t>
  </si>
  <si>
    <t xml:space="preserve"> GFZ River Water matrix (a)</t>
  </si>
  <si>
    <t xml:space="preserve"> GFZ River Water matrix (b)</t>
  </si>
  <si>
    <t xml:space="preserve"> GFZ River Water matrix (c)</t>
  </si>
  <si>
    <t xml:space="preserve"> GFZ River Water matrix (d)</t>
  </si>
  <si>
    <t xml:space="preserve"> GFZ River Water matrix (e)</t>
  </si>
  <si>
    <t xml:space="preserve"> GFZ River Water matrix (f)</t>
  </si>
  <si>
    <t xml:space="preserve"> GFZ River Water matrix (g)</t>
  </si>
  <si>
    <t xml:space="preserve"> GFZ River Water matrix (h)</t>
  </si>
  <si>
    <t xml:space="preserve"> GFZ River Water matrix (i)</t>
  </si>
  <si>
    <t xml:space="preserve"> GFZ River Water matrix (j)</t>
  </si>
  <si>
    <t xml:space="preserve"> GFZ River Water matrix mean</t>
  </si>
  <si>
    <t xml:space="preserve"> GFZ River Water matrix 2SD</t>
  </si>
  <si>
    <t xml:space="preserve"> GFZ River Water matrix RSD</t>
  </si>
  <si>
    <t xml:space="preserve"> GFZ River Water matrix expected value</t>
  </si>
  <si>
    <t>relative difference (measured value/expected value) (%)</t>
  </si>
  <si>
    <r>
      <t>(µg l</t>
    </r>
    <r>
      <rPr>
        <vertAlign val="superscript"/>
        <sz val="9"/>
        <color theme="1"/>
        <rFont val="Calibri"/>
        <family val="2"/>
        <scheme val="minor"/>
      </rPr>
      <t>-1</t>
    </r>
    <r>
      <rPr>
        <sz val="9"/>
        <color theme="1"/>
        <rFont val="Calibri"/>
        <family val="2"/>
        <scheme val="minor"/>
      </rPr>
      <t>)</t>
    </r>
  </si>
  <si>
    <t>NA = not a number (sample not available, sample consumed for other analyses, concentration below limit of detection, or element not analyzed)</t>
  </si>
  <si>
    <t>&lt;10</t>
  </si>
  <si>
    <t>* from GeoReM database; n.r. = not reported; n.d. = not determined</t>
  </si>
  <si>
    <r>
      <t xml:space="preserve">Table S1 </t>
    </r>
    <r>
      <rPr>
        <sz val="11"/>
        <color theme="1"/>
        <rFont val="Calibri"/>
        <family val="2"/>
        <scheme val="minor"/>
      </rPr>
      <t>Element concentrations in bulk precipitation (BP).</t>
    </r>
  </si>
  <si>
    <r>
      <t xml:space="preserve">Table S2 </t>
    </r>
    <r>
      <rPr>
        <sz val="11"/>
        <color theme="1"/>
        <rFont val="Calibri"/>
        <family val="2"/>
        <scheme val="minor"/>
      </rPr>
      <t>Element concentrations in throughfall (TF).</t>
    </r>
  </si>
  <si>
    <r>
      <t xml:space="preserve">Table S3 </t>
    </r>
    <r>
      <rPr>
        <sz val="11"/>
        <color theme="1"/>
        <rFont val="Calibri"/>
        <family val="2"/>
        <scheme val="minor"/>
      </rPr>
      <t>Element concentrations in subsurface flow (SF1, SF2, SF3).</t>
    </r>
  </si>
  <si>
    <r>
      <t xml:space="preserve">Table S6 </t>
    </r>
    <r>
      <rPr>
        <sz val="11"/>
        <color theme="1"/>
        <rFont val="Calibri"/>
        <family val="2"/>
        <scheme val="minor"/>
      </rPr>
      <t>Element concentrations in groundwater (GW).</t>
    </r>
  </si>
  <si>
    <t>Subsurface flow SF1 (0 - 15 cm)</t>
  </si>
  <si>
    <t>Subsurface flow SF2 (15 - 150 cm)</t>
  </si>
  <si>
    <t>Subsurface flow SF3 (150 - 320 cm)</t>
  </si>
  <si>
    <t>sample ID</t>
  </si>
  <si>
    <t>CON_BP_1</t>
  </si>
  <si>
    <t>CON_BP_2</t>
  </si>
  <si>
    <t>CON_BP_3</t>
  </si>
  <si>
    <t>CON_BP_4</t>
  </si>
  <si>
    <t>CON_BP_5</t>
  </si>
  <si>
    <t>CON_BP_6</t>
  </si>
  <si>
    <t>CON_BP_7</t>
  </si>
  <si>
    <t>CON_BP_8</t>
  </si>
  <si>
    <t>CON_BP_9</t>
  </si>
  <si>
    <t>CON_BP_10</t>
  </si>
  <si>
    <t>CON_BP_11</t>
  </si>
  <si>
    <t>CON_BP_12</t>
  </si>
  <si>
    <t>CON_BP_13</t>
  </si>
  <si>
    <t>CON_BP_14</t>
  </si>
  <si>
    <t>CON_BP_15</t>
  </si>
  <si>
    <t>CON_BP_16</t>
  </si>
  <si>
    <t>CON_BP_17</t>
  </si>
  <si>
    <t>CON_BP_18</t>
  </si>
  <si>
    <t>CON_BP_19</t>
  </si>
  <si>
    <t>CON_BP_20</t>
  </si>
  <si>
    <t>CON_BP_21</t>
  </si>
  <si>
    <t>CON_BP_22</t>
  </si>
  <si>
    <t>CON_BP_23</t>
  </si>
  <si>
    <t>CON_BP_24</t>
  </si>
  <si>
    <t>CON_BP_25</t>
  </si>
  <si>
    <t>CON_BP_26</t>
  </si>
  <si>
    <t>CON_BP_27</t>
  </si>
  <si>
    <t>CON_BP_28</t>
  </si>
  <si>
    <t>CON_BP_29</t>
  </si>
  <si>
    <t>CON_BP_30</t>
  </si>
  <si>
    <t>CON_BP_31</t>
  </si>
  <si>
    <t>CON_BP_32</t>
  </si>
  <si>
    <t>CON_BP_33</t>
  </si>
  <si>
    <t>CON_BP_34</t>
  </si>
  <si>
    <t>CON_BP_35</t>
  </si>
  <si>
    <t>CON_BP_36</t>
  </si>
  <si>
    <t>CON_BP_37</t>
  </si>
  <si>
    <t>CON_BP_38</t>
  </si>
  <si>
    <t>CON_BP_39</t>
  </si>
  <si>
    <t>CON_BP_40</t>
  </si>
  <si>
    <t>CON_BP_41</t>
  </si>
  <si>
    <t>CON_BP_42</t>
  </si>
  <si>
    <t>CON_BP_43</t>
  </si>
  <si>
    <t>CON_BP_44</t>
  </si>
  <si>
    <t>CON_BP_45</t>
  </si>
  <si>
    <t>CON_BP_46</t>
  </si>
  <si>
    <t>CON_BP_47</t>
  </si>
  <si>
    <t>CON_BP_48</t>
  </si>
  <si>
    <t>CON_BP_49</t>
  </si>
  <si>
    <t>CON_BP_50</t>
  </si>
  <si>
    <t>CON_BP_51</t>
  </si>
  <si>
    <t>CON_BP_52</t>
  </si>
  <si>
    <t>CON_BP_53</t>
  </si>
  <si>
    <t>CON_BP_54</t>
  </si>
  <si>
    <t>CON_TF_1</t>
  </si>
  <si>
    <t>CON_TF_2</t>
  </si>
  <si>
    <t>CON_TF_3</t>
  </si>
  <si>
    <t>CON_TF_4</t>
  </si>
  <si>
    <t>CON_TF_5</t>
  </si>
  <si>
    <t>CON_TF_6</t>
  </si>
  <si>
    <t>CON_TF_7</t>
  </si>
  <si>
    <t>CON_TF_8</t>
  </si>
  <si>
    <t>CON_TF_9</t>
  </si>
  <si>
    <t>CON_TF_10</t>
  </si>
  <si>
    <t>CON_TF_11</t>
  </si>
  <si>
    <t>CON_TF_12</t>
  </si>
  <si>
    <t>CON_TF_13</t>
  </si>
  <si>
    <t>CON_TF_14</t>
  </si>
  <si>
    <t>CON_TF_15</t>
  </si>
  <si>
    <t>CON_TF_16</t>
  </si>
  <si>
    <t>CON_TF_17</t>
  </si>
  <si>
    <t>CON_TF_18</t>
  </si>
  <si>
    <t>CON_TF_19</t>
  </si>
  <si>
    <t>CON_TF_20</t>
  </si>
  <si>
    <t>CON_TF_21</t>
  </si>
  <si>
    <t>CON_TF_22</t>
  </si>
  <si>
    <t>CON_TF_23</t>
  </si>
  <si>
    <t>CON_TF_24</t>
  </si>
  <si>
    <t>CON_TF_25</t>
  </si>
  <si>
    <t>CON_TF_26</t>
  </si>
  <si>
    <t>CON_TF_27</t>
  </si>
  <si>
    <t>CON_TF_28</t>
  </si>
  <si>
    <t>CON_TF_29</t>
  </si>
  <si>
    <t>CON_TF_30</t>
  </si>
  <si>
    <t>CON_TF_31</t>
  </si>
  <si>
    <t>CON_TF_32</t>
  </si>
  <si>
    <t>CON_TF_33</t>
  </si>
  <si>
    <t>CON_TF_34</t>
  </si>
  <si>
    <t>CON_TF_35</t>
  </si>
  <si>
    <t>CON_TF_36</t>
  </si>
  <si>
    <t>CON_TF_37</t>
  </si>
  <si>
    <t>CON_TF_38</t>
  </si>
  <si>
    <t>CON_TF_39</t>
  </si>
  <si>
    <t>CON_TF_40</t>
  </si>
  <si>
    <t>CON_TF_41</t>
  </si>
  <si>
    <t>CON_TF_42</t>
  </si>
  <si>
    <t>CON_TF_43</t>
  </si>
  <si>
    <t>CON_TF_44</t>
  </si>
  <si>
    <t>CON_TF_45</t>
  </si>
  <si>
    <t>CON_TF_46</t>
  </si>
  <si>
    <t>CON_TF_47</t>
  </si>
  <si>
    <t>CON_TF_48</t>
  </si>
  <si>
    <t>CON_TF_49</t>
  </si>
  <si>
    <t>CON_TF_50</t>
  </si>
  <si>
    <t>CON_TF_51</t>
  </si>
  <si>
    <t>CON_TF_52</t>
  </si>
  <si>
    <t>CON_TF_53</t>
  </si>
  <si>
    <t>CON_TF_54</t>
  </si>
  <si>
    <t>CON_TF_55</t>
  </si>
  <si>
    <t>CON_TF_56</t>
  </si>
  <si>
    <t>CON_SF_1_1</t>
  </si>
  <si>
    <t>CON_SF_1_2</t>
  </si>
  <si>
    <t>CON_SF_1_3</t>
  </si>
  <si>
    <t>CON_SF_1_4</t>
  </si>
  <si>
    <t>CON_SF_1_5</t>
  </si>
  <si>
    <t>CON_SF_1_6</t>
  </si>
  <si>
    <t>CON_SF_1_7</t>
  </si>
  <si>
    <t>CON_SF_1_8</t>
  </si>
  <si>
    <t>CON_SF_1_9</t>
  </si>
  <si>
    <t>CON_SF_1_10</t>
  </si>
  <si>
    <t>CON_SF_1_11</t>
  </si>
  <si>
    <t>CON_SF_1_12</t>
  </si>
  <si>
    <t>CON_SF_1_13</t>
  </si>
  <si>
    <t>CON_SF_1_14</t>
  </si>
  <si>
    <t>CON_SF_1_15</t>
  </si>
  <si>
    <t>CON_SF_1_16</t>
  </si>
  <si>
    <t>CON_SF_1_17</t>
  </si>
  <si>
    <t>CON_SF_1_18</t>
  </si>
  <si>
    <t>CON_SF_1_19</t>
  </si>
  <si>
    <t>CON_SF_1_20</t>
  </si>
  <si>
    <t>CON_SF_1_21</t>
  </si>
  <si>
    <t>CON_SF_1_22</t>
  </si>
  <si>
    <t>CON_SF_1_23</t>
  </si>
  <si>
    <t>CON_SF_1_24</t>
  </si>
  <si>
    <t>CON_SF_1_25</t>
  </si>
  <si>
    <t>CON_SF_1_26</t>
  </si>
  <si>
    <t>CON_SF_1_27</t>
  </si>
  <si>
    <t>CON_SF_1_28</t>
  </si>
  <si>
    <t>CON_SF_1_29</t>
  </si>
  <si>
    <t>CON_SF_1_30</t>
  </si>
  <si>
    <t>CON_SF_1_31</t>
  </si>
  <si>
    <t>CON_SF_1_32</t>
  </si>
  <si>
    <t>CON_SF_1_33</t>
  </si>
  <si>
    <t>CON_SF_1_34</t>
  </si>
  <si>
    <t>CON_SF_1_35</t>
  </si>
  <si>
    <t>CON_SF_1_36</t>
  </si>
  <si>
    <t>CON_SF_1_37</t>
  </si>
  <si>
    <t>CON_SF_1_38</t>
  </si>
  <si>
    <t>CON_SF_1_39</t>
  </si>
  <si>
    <t>CON_SF_1_40</t>
  </si>
  <si>
    <t>CON_SF_1_41</t>
  </si>
  <si>
    <t>CON_SF_1_42</t>
  </si>
  <si>
    <t>CON_SF_1_43</t>
  </si>
  <si>
    <t>CON_SF_1_44</t>
  </si>
  <si>
    <t>CON_SF_1_45</t>
  </si>
  <si>
    <t>CON_SF_1_46</t>
  </si>
  <si>
    <t>CON_SF_1_47</t>
  </si>
  <si>
    <t>CON_SF_1_48</t>
  </si>
  <si>
    <t>CON_SF_1_49</t>
  </si>
  <si>
    <t>CON_SF_1_50</t>
  </si>
  <si>
    <t>CON_SF_1_51</t>
  </si>
  <si>
    <t>CON_SF_1_52</t>
  </si>
  <si>
    <t>CON_SF_1_53</t>
  </si>
  <si>
    <t>CON_SF_1_54</t>
  </si>
  <si>
    <t>CON_SF_1_55</t>
  </si>
  <si>
    <t>CON_SF_1_56</t>
  </si>
  <si>
    <t>CON_SF_1_57</t>
  </si>
  <si>
    <t>CON_SF_1_58</t>
  </si>
  <si>
    <t>CON_SF_1_59</t>
  </si>
  <si>
    <t>CON_SF_1_60</t>
  </si>
  <si>
    <t>CON_SF_1_61</t>
  </si>
  <si>
    <t>CON_SF_1_62</t>
  </si>
  <si>
    <t>CON_SF_1_63</t>
  </si>
  <si>
    <t>CON_SF_2_1</t>
  </si>
  <si>
    <t>CON_SF_2_2</t>
  </si>
  <si>
    <t>CON_SF_2_3</t>
  </si>
  <si>
    <t>CON_SF_2_4</t>
  </si>
  <si>
    <t>CON_SF_2_5</t>
  </si>
  <si>
    <t>CON_SF_2_6</t>
  </si>
  <si>
    <t>CON_SF_2_7</t>
  </si>
  <si>
    <t>CON_SF_2_8</t>
  </si>
  <si>
    <t>CON_SF_2_9</t>
  </si>
  <si>
    <t>CON_SF_2_10</t>
  </si>
  <si>
    <t>CON_SF_2_11</t>
  </si>
  <si>
    <t>CON_SF_2_12</t>
  </si>
  <si>
    <t>CON_SF_2_13</t>
  </si>
  <si>
    <t>CON_SF_2_14</t>
  </si>
  <si>
    <t>CON_SF_2_15</t>
  </si>
  <si>
    <t>CON_SF_2_16</t>
  </si>
  <si>
    <t>CON_SF_2_17</t>
  </si>
  <si>
    <t>CON_SF_2_18</t>
  </si>
  <si>
    <t>CON_SF_2_19</t>
  </si>
  <si>
    <t>CON_SF_2_20</t>
  </si>
  <si>
    <t>CON_SF_2_21</t>
  </si>
  <si>
    <t>CON_SF_2_22</t>
  </si>
  <si>
    <t>CON_SF_2_23</t>
  </si>
  <si>
    <t>CON_SF_2_24</t>
  </si>
  <si>
    <t>CON_SF_2_25</t>
  </si>
  <si>
    <t>CON_SF_2_26</t>
  </si>
  <si>
    <t>CON_SF_2_27</t>
  </si>
  <si>
    <t>CON_SF_2_28</t>
  </si>
  <si>
    <t>CON_SF_2_29</t>
  </si>
  <si>
    <t>CON_SF_2_30</t>
  </si>
  <si>
    <t>CON_SF_2_31</t>
  </si>
  <si>
    <t>CON_SF_2_32</t>
  </si>
  <si>
    <t>CON_SF_2_33</t>
  </si>
  <si>
    <t>CON_SF_2_34</t>
  </si>
  <si>
    <t>CON_SF_2_35</t>
  </si>
  <si>
    <t>CON_SF_2_36</t>
  </si>
  <si>
    <t>CON_SF_2_37</t>
  </si>
  <si>
    <t>CON_SF_2_38</t>
  </si>
  <si>
    <t>CON_SF_2_39</t>
  </si>
  <si>
    <t>CON_SF_2_40</t>
  </si>
  <si>
    <t>CON_SF_2_41</t>
  </si>
  <si>
    <t>CON_SF_2_42</t>
  </si>
  <si>
    <t>CON_SF_2_43</t>
  </si>
  <si>
    <t>CON_SF_2_44</t>
  </si>
  <si>
    <t>CON_SF_2_45</t>
  </si>
  <si>
    <t>CON_SF_2_46</t>
  </si>
  <si>
    <t>CON_SF_2_47</t>
  </si>
  <si>
    <t>CON_SF_2_48</t>
  </si>
  <si>
    <t>CON_SF_2_49</t>
  </si>
  <si>
    <t>CON_SF_2_50</t>
  </si>
  <si>
    <t>CON_SF_2_51</t>
  </si>
  <si>
    <t>CON_SF_2_52</t>
  </si>
  <si>
    <t>CON_SF_2_53</t>
  </si>
  <si>
    <t>CON_SF_2_54</t>
  </si>
  <si>
    <t>CON_SF_2_55</t>
  </si>
  <si>
    <t>CON_SF_2_56</t>
  </si>
  <si>
    <t>CON_SF_2_57</t>
  </si>
  <si>
    <t>CON_SF_2_58</t>
  </si>
  <si>
    <t>CON_SF_2_59</t>
  </si>
  <si>
    <t>CON_SF_2_60</t>
  </si>
  <si>
    <t>CON_SF_2_61</t>
  </si>
  <si>
    <t>CON_SF_2_62</t>
  </si>
  <si>
    <t>CON_SF_3_1</t>
  </si>
  <si>
    <t>CON_SF_3_2</t>
  </si>
  <si>
    <t>CON_SF_3_3</t>
  </si>
  <si>
    <t>CON_SF_3_4</t>
  </si>
  <si>
    <t>CON_SF_3_5</t>
  </si>
  <si>
    <t>CON_SF_3_6</t>
  </si>
  <si>
    <t>CON_SF_3_7</t>
  </si>
  <si>
    <t>CON_SF_3_8</t>
  </si>
  <si>
    <t>CON_SF_3_9</t>
  </si>
  <si>
    <t>CON_SF_3_10</t>
  </si>
  <si>
    <t>CON_SF_3_11</t>
  </si>
  <si>
    <t>CON_SF_3_12</t>
  </si>
  <si>
    <t>CON_SF_3_13</t>
  </si>
  <si>
    <t>CON_SF_3_14</t>
  </si>
  <si>
    <t>CON_SF_3_15</t>
  </si>
  <si>
    <t>CON_SF_3_16</t>
  </si>
  <si>
    <t>CON_SF_3_17</t>
  </si>
  <si>
    <t>CON_SF_3_18</t>
  </si>
  <si>
    <t>CON_SF_3_19</t>
  </si>
  <si>
    <t>CON_SF_3_20</t>
  </si>
  <si>
    <t>CON_SF_3_21</t>
  </si>
  <si>
    <t>CON_SF_3_22</t>
  </si>
  <si>
    <t>CON_SF_3_23</t>
  </si>
  <si>
    <t>CON_SF_3_24</t>
  </si>
  <si>
    <t>CON_SF_3_25</t>
  </si>
  <si>
    <t>CON_CW_1</t>
  </si>
  <si>
    <t>CON_CW_2</t>
  </si>
  <si>
    <t>CON_CW_3</t>
  </si>
  <si>
    <t>CON_CW_4</t>
  </si>
  <si>
    <t>CON_CW_5</t>
  </si>
  <si>
    <t>CON_CW_6</t>
  </si>
  <si>
    <t>CON_CW_7</t>
  </si>
  <si>
    <t>CON_CW_8</t>
  </si>
  <si>
    <t>CON_CW_9</t>
  </si>
  <si>
    <t>CON_CW_10</t>
  </si>
  <si>
    <t>CON_CW_11</t>
  </si>
  <si>
    <t>CON_CW_12</t>
  </si>
  <si>
    <t>CON_CW_13</t>
  </si>
  <si>
    <t>CON_CW_14</t>
  </si>
  <si>
    <t>CON_CW_15</t>
  </si>
  <si>
    <t>CON_CW_16</t>
  </si>
  <si>
    <t>CON_CW_17</t>
  </si>
  <si>
    <t>CON_CW_18</t>
  </si>
  <si>
    <t>CON_CW_19</t>
  </si>
  <si>
    <t>CON_CW_20</t>
  </si>
  <si>
    <t>CON_CW_21</t>
  </si>
  <si>
    <t>CON_CW_22</t>
  </si>
  <si>
    <t>CON_CW_23</t>
  </si>
  <si>
    <t>CON_CW_24</t>
  </si>
  <si>
    <t>CON_CW_25</t>
  </si>
  <si>
    <t>CON_CW_26</t>
  </si>
  <si>
    <t>CON_CW_27</t>
  </si>
  <si>
    <t>CON_CW_28</t>
  </si>
  <si>
    <t>CON_CW_29</t>
  </si>
  <si>
    <t>CON_CW_30</t>
  </si>
  <si>
    <t>CON_CW_31</t>
  </si>
  <si>
    <t>CON_CW_32</t>
  </si>
  <si>
    <t>CON_CW_33</t>
  </si>
  <si>
    <t>CON_CW_34</t>
  </si>
  <si>
    <t>CON_CW_35</t>
  </si>
  <si>
    <t>CON_CW_36</t>
  </si>
  <si>
    <t>CON_CW_37</t>
  </si>
  <si>
    <t>CON_CW_38</t>
  </si>
  <si>
    <t>CON_CW_39</t>
  </si>
  <si>
    <t>CON_CW_40</t>
  </si>
  <si>
    <t>CON_CW_41</t>
  </si>
  <si>
    <t>CON_CW_42</t>
  </si>
  <si>
    <t>CON_CW_43</t>
  </si>
  <si>
    <t>CON_CW_44</t>
  </si>
  <si>
    <t>CON_CW_45</t>
  </si>
  <si>
    <t>CON_CW_46</t>
  </si>
  <si>
    <t>CON_CW_47</t>
  </si>
  <si>
    <t>CON_CW_48</t>
  </si>
  <si>
    <t>CON_CW_49</t>
  </si>
  <si>
    <t>CON_CW_50</t>
  </si>
  <si>
    <t>CON_CW_51</t>
  </si>
  <si>
    <t>CON_CW_52</t>
  </si>
  <si>
    <t>CON_CW_53</t>
  </si>
  <si>
    <t>CON_CW_54</t>
  </si>
  <si>
    <t>CON_CW_55</t>
  </si>
  <si>
    <t>CON_CW_56</t>
  </si>
  <si>
    <t>CON_CW_57</t>
  </si>
  <si>
    <t>CON_CW_58</t>
  </si>
  <si>
    <t>CON_CW_59</t>
  </si>
  <si>
    <t>CON_CW_60</t>
  </si>
  <si>
    <t>CON_CW_61</t>
  </si>
  <si>
    <t>CON_CW_62</t>
  </si>
  <si>
    <t>CON_CW_63</t>
  </si>
  <si>
    <t>CON_CW_64</t>
  </si>
  <si>
    <t>CON_CW_65</t>
  </si>
  <si>
    <t>CON_CW_66</t>
  </si>
  <si>
    <t>CON_CW_67</t>
  </si>
  <si>
    <t>CON_CW_68</t>
  </si>
  <si>
    <t>CON_CW_69</t>
  </si>
  <si>
    <t>CON_CW_70</t>
  </si>
  <si>
    <t>CON_CW_71</t>
  </si>
  <si>
    <t>CON_CW_72</t>
  </si>
  <si>
    <t>CON_CW_73</t>
  </si>
  <si>
    <t>CON_CW_74</t>
  </si>
  <si>
    <t>CON_CW_75</t>
  </si>
  <si>
    <t>CON_CW_76</t>
  </si>
  <si>
    <t>CON_CW_77</t>
  </si>
  <si>
    <t>CON_CW_78</t>
  </si>
  <si>
    <t>CON_CW_79</t>
  </si>
  <si>
    <t>CON_CW_80</t>
  </si>
  <si>
    <t>CON_CW_81</t>
  </si>
  <si>
    <t>CON_CW_82</t>
  </si>
  <si>
    <t>CON_CW_83</t>
  </si>
  <si>
    <t>CON_CW_84</t>
  </si>
  <si>
    <t>CON_CW_85</t>
  </si>
  <si>
    <t>CON_CW_86</t>
  </si>
  <si>
    <t>CON_CW_87</t>
  </si>
  <si>
    <t>CON_CW_88</t>
  </si>
  <si>
    <t>CON_CW_89</t>
  </si>
  <si>
    <t>CON_CW_90</t>
  </si>
  <si>
    <t>CON_CW_91</t>
  </si>
  <si>
    <t>CON_CW_92</t>
  </si>
  <si>
    <t>CON_CW_93</t>
  </si>
  <si>
    <t>CON_CW_94</t>
  </si>
  <si>
    <t>CON_CW_95</t>
  </si>
  <si>
    <t>CON_CW_96</t>
  </si>
  <si>
    <t>CON_CW_97</t>
  </si>
  <si>
    <t>CON_CW_98</t>
  </si>
  <si>
    <t>CON_CW_99</t>
  </si>
  <si>
    <t>CON_CW_100</t>
  </si>
  <si>
    <t>CON_CW_101</t>
  </si>
  <si>
    <t>CON_CW_102</t>
  </si>
  <si>
    <t>CON_CW_103</t>
  </si>
  <si>
    <t>CON_CW_104</t>
  </si>
  <si>
    <t>CON_CW_105</t>
  </si>
  <si>
    <t>CON_CW_106</t>
  </si>
  <si>
    <t>CON_CW_107</t>
  </si>
  <si>
    <t>CON_CW_108</t>
  </si>
  <si>
    <t>CON_CW_109</t>
  </si>
  <si>
    <t>CON_CW_110</t>
  </si>
  <si>
    <t>CON_CW_111</t>
  </si>
  <si>
    <t>CON_CW_112</t>
  </si>
  <si>
    <t>CON_CW_113</t>
  </si>
  <si>
    <t>CON_CW_114</t>
  </si>
  <si>
    <t>CON_CW_115</t>
  </si>
  <si>
    <t>CON_CW_116</t>
  </si>
  <si>
    <t>CON_CW_117</t>
  </si>
  <si>
    <t>CON_CW_118</t>
  </si>
  <si>
    <t>CON_CW_119</t>
  </si>
  <si>
    <t>CON_CW_120</t>
  </si>
  <si>
    <t>CON_CW_121</t>
  </si>
  <si>
    <t>CON_CW_122</t>
  </si>
  <si>
    <t>CON_CW_123</t>
  </si>
  <si>
    <t>CON_CW_124</t>
  </si>
  <si>
    <t>CON_CW_125</t>
  </si>
  <si>
    <t>CON_CW_126</t>
  </si>
  <si>
    <t>CON_CW_127</t>
  </si>
  <si>
    <t>CON_CW_128</t>
  </si>
  <si>
    <t>CON_CW_129</t>
  </si>
  <si>
    <t>CON_CW_130</t>
  </si>
  <si>
    <t>CON_CW_131</t>
  </si>
  <si>
    <t>CON_CW_132</t>
  </si>
  <si>
    <t>CON_CW_133</t>
  </si>
  <si>
    <t>CON_CW_134</t>
  </si>
  <si>
    <t>CON_CW_135</t>
  </si>
  <si>
    <t>CON_CW_136</t>
  </si>
  <si>
    <t>CON_CW_137</t>
  </si>
  <si>
    <t>CON_CW_138</t>
  </si>
  <si>
    <t>CON_CW_139</t>
  </si>
  <si>
    <t>CON_CW_140</t>
  </si>
  <si>
    <t>CON_CW_141</t>
  </si>
  <si>
    <t>CON_CW_142</t>
  </si>
  <si>
    <t>CON_CW_143</t>
  </si>
  <si>
    <t>CON_CW_144</t>
  </si>
  <si>
    <t>CON_CW_145</t>
  </si>
  <si>
    <t>CON_CW_146</t>
  </si>
  <si>
    <t>CON_CW_147</t>
  </si>
  <si>
    <t>CON_CW_148</t>
  </si>
  <si>
    <t>CON_CW_149</t>
  </si>
  <si>
    <t>CON_CW_150</t>
  </si>
  <si>
    <t>CON_CW_151</t>
  </si>
  <si>
    <t>CON_CW_152</t>
  </si>
  <si>
    <t>CON_CW_153</t>
  </si>
  <si>
    <t>CON_CW_154</t>
  </si>
  <si>
    <t>CON_CW_155</t>
  </si>
  <si>
    <t>CON_CW_156</t>
  </si>
  <si>
    <t>CON_CW_157</t>
  </si>
  <si>
    <t>CON_CW_158</t>
  </si>
  <si>
    <t>CON_CW_159</t>
  </si>
  <si>
    <t>CON_CW_160</t>
  </si>
  <si>
    <t>CON_CW_161</t>
  </si>
  <si>
    <t>CON_CW_162</t>
  </si>
  <si>
    <t>CON_CW_163</t>
  </si>
  <si>
    <t>CON_CW_164</t>
  </si>
  <si>
    <t>CON_CW_165</t>
  </si>
  <si>
    <t>CON_CW_166</t>
  </si>
  <si>
    <t>CON_CW_167</t>
  </si>
  <si>
    <t>CON_CW_168</t>
  </si>
  <si>
    <t>CON_CW_169</t>
  </si>
  <si>
    <t>CON_CW_170</t>
  </si>
  <si>
    <t>CON_CW_171</t>
  </si>
  <si>
    <t>CON_CW_172</t>
  </si>
  <si>
    <t>CON_CW_173</t>
  </si>
  <si>
    <t>CON_CW_174</t>
  </si>
  <si>
    <t>CON_CW_175</t>
  </si>
  <si>
    <t>CON_CW_176</t>
  </si>
  <si>
    <t>CON_CW_177</t>
  </si>
  <si>
    <t>CON_CW_178</t>
  </si>
  <si>
    <t>CON_CW_179</t>
  </si>
  <si>
    <t>CON_CW_180</t>
  </si>
  <si>
    <t>CON_CW_181</t>
  </si>
  <si>
    <t>CON_CW_182</t>
  </si>
  <si>
    <t>CON_CW_183</t>
  </si>
  <si>
    <t>CON_CW_184</t>
  </si>
  <si>
    <t>CON_CW_185</t>
  </si>
  <si>
    <t>CON_CW_186</t>
  </si>
  <si>
    <t>CON_CW_187</t>
  </si>
  <si>
    <t>CON_CW_188</t>
  </si>
  <si>
    <t>CON_CW_189</t>
  </si>
  <si>
    <t>CON_CW_190</t>
  </si>
  <si>
    <t>CON_CW_191</t>
  </si>
  <si>
    <t>CON_CW_192</t>
  </si>
  <si>
    <t>CON_CW_193</t>
  </si>
  <si>
    <t>CON_CW_194</t>
  </si>
  <si>
    <t>CON_CW_195</t>
  </si>
  <si>
    <t>CON_CW_196</t>
  </si>
  <si>
    <t>CON_CW_197</t>
  </si>
  <si>
    <t>CON_CW_198</t>
  </si>
  <si>
    <t>CON_CW_199</t>
  </si>
  <si>
    <t>CON_CW_200</t>
  </si>
  <si>
    <t>CON_CW_201</t>
  </si>
  <si>
    <t>CON_CW_202</t>
  </si>
  <si>
    <t>CON_CW_203</t>
  </si>
  <si>
    <t>CON_CW_204</t>
  </si>
  <si>
    <t>CON_CW_205</t>
  </si>
  <si>
    <t>CON_CW_206</t>
  </si>
  <si>
    <t>CON_CW_207</t>
  </si>
  <si>
    <t>CON_CW_208</t>
  </si>
  <si>
    <t>CON_CW_209</t>
  </si>
  <si>
    <t>CON_CW_210</t>
  </si>
  <si>
    <t>CON_CW_211</t>
  </si>
  <si>
    <t>CON_CW_212</t>
  </si>
  <si>
    <t>CON_CW_213</t>
  </si>
  <si>
    <t>CON_CW_214</t>
  </si>
  <si>
    <t>CON_CW_215</t>
  </si>
  <si>
    <t>CON_CW_216</t>
  </si>
  <si>
    <t>CON_CW_217</t>
  </si>
  <si>
    <t>CON_CW_218</t>
  </si>
  <si>
    <t>CON_CW_219</t>
  </si>
  <si>
    <t>CON_CW_220</t>
  </si>
  <si>
    <t>CON_CW_221</t>
  </si>
  <si>
    <t>CON_CW_222</t>
  </si>
  <si>
    <t>CON_CW_223</t>
  </si>
  <si>
    <t>CON_CW_224</t>
  </si>
  <si>
    <t>CON_CW_225</t>
  </si>
  <si>
    <t>CON_CW_226</t>
  </si>
  <si>
    <t>CON_CW_227</t>
  </si>
  <si>
    <t>CON_CW_228</t>
  </si>
  <si>
    <t>CON_CW_229</t>
  </si>
  <si>
    <t>CON_CW_230</t>
  </si>
  <si>
    <t>CON_CW_231</t>
  </si>
  <si>
    <t>CON_CW_232</t>
  </si>
  <si>
    <t>CON_CW_233</t>
  </si>
  <si>
    <t>CON_CW_234</t>
  </si>
  <si>
    <t>CON_CW_235</t>
  </si>
  <si>
    <t>CON_CW_236</t>
  </si>
  <si>
    <t>CON_CW_237</t>
  </si>
  <si>
    <t>CON_CW_238</t>
  </si>
  <si>
    <t>CON_CW_239</t>
  </si>
  <si>
    <t>CON_CW_240</t>
  </si>
  <si>
    <t>CON_CW_241</t>
  </si>
  <si>
    <t>CON_CW_242</t>
  </si>
  <si>
    <t>CON_CW_243</t>
  </si>
  <si>
    <t>CON_CW_244</t>
  </si>
  <si>
    <t>CON_CW_245</t>
  </si>
  <si>
    <t>CON_CW_246</t>
  </si>
  <si>
    <t>CON_CW_247</t>
  </si>
  <si>
    <t>CON_CW_248</t>
  </si>
  <si>
    <t>CON_CW_249</t>
  </si>
  <si>
    <t>CON_CW_250</t>
  </si>
  <si>
    <t>CON_CW_251</t>
  </si>
  <si>
    <t>CON_CW_252</t>
  </si>
  <si>
    <t>CON_CW_253</t>
  </si>
  <si>
    <t>CON_CW_254</t>
  </si>
  <si>
    <t>CON_CW_255</t>
  </si>
  <si>
    <t>CON_CW_256</t>
  </si>
  <si>
    <t>CON_CW_257</t>
  </si>
  <si>
    <t>CON_CW_258</t>
  </si>
  <si>
    <t>CON_CW_259</t>
  </si>
  <si>
    <t>CON_CW_260</t>
  </si>
  <si>
    <t>CON_CW_261</t>
  </si>
  <si>
    <t>CON_CW_262</t>
  </si>
  <si>
    <t>CON_CW_263</t>
  </si>
  <si>
    <t>CON_CW_264</t>
  </si>
  <si>
    <t>CON_CW_265</t>
  </si>
  <si>
    <t>CON_CW_266</t>
  </si>
  <si>
    <t>CON_CW_267</t>
  </si>
  <si>
    <t>CON_CW_268</t>
  </si>
  <si>
    <t>CON_CW_269</t>
  </si>
  <si>
    <t>CON_CW_270</t>
  </si>
  <si>
    <t>CON_CW_271</t>
  </si>
  <si>
    <t>CON_CW_272</t>
  </si>
  <si>
    <t>CON_CW_273</t>
  </si>
  <si>
    <t>CON_CW_274</t>
  </si>
  <si>
    <t>CON_CW_275</t>
  </si>
  <si>
    <t>CON_CW_276</t>
  </si>
  <si>
    <t>CON_CW_277</t>
  </si>
  <si>
    <t>CON_CW_278</t>
  </si>
  <si>
    <t>CON_CW_279</t>
  </si>
  <si>
    <t>CON_CW_280</t>
  </si>
  <si>
    <t>CON_CW_281</t>
  </si>
  <si>
    <t>CON_CW_282</t>
  </si>
  <si>
    <t>CON_CW_283</t>
  </si>
  <si>
    <t>CON_CW_284</t>
  </si>
  <si>
    <t>CON_CW_285</t>
  </si>
  <si>
    <t>CON_CW_286</t>
  </si>
  <si>
    <t>CON_CW_287</t>
  </si>
  <si>
    <t>CON_CW_288</t>
  </si>
  <si>
    <t>CON_CW_289</t>
  </si>
  <si>
    <t>CON_CW_290</t>
  </si>
  <si>
    <t>CON_CW_291</t>
  </si>
  <si>
    <t>CON_CW_292</t>
  </si>
  <si>
    <t>CON_CW_293</t>
  </si>
  <si>
    <t>CON_CW_294</t>
  </si>
  <si>
    <t>CON_CW_295</t>
  </si>
  <si>
    <t>CON_CW_296</t>
  </si>
  <si>
    <t>CON_CW_297</t>
  </si>
  <si>
    <t>CON_CW_298</t>
  </si>
  <si>
    <t>CON_CW_299</t>
  </si>
  <si>
    <t>CON_CW_300</t>
  </si>
  <si>
    <t>CON_CW_301</t>
  </si>
  <si>
    <t>CON_CW_302</t>
  </si>
  <si>
    <t>CON_CW_303</t>
  </si>
  <si>
    <t>CON_CW_304</t>
  </si>
  <si>
    <t>CON_CW_305</t>
  </si>
  <si>
    <t>CON_CW_306</t>
  </si>
  <si>
    <t>CON_CW_307</t>
  </si>
  <si>
    <t>CON_CW_308</t>
  </si>
  <si>
    <t>CON_CW_309</t>
  </si>
  <si>
    <t>CON_CW_310</t>
  </si>
  <si>
    <t>CON_CW_311</t>
  </si>
  <si>
    <t>CON_CW_312</t>
  </si>
  <si>
    <t>CON_CW_313</t>
  </si>
  <si>
    <t>CON_CW_314</t>
  </si>
  <si>
    <t>CON_CW_315</t>
  </si>
  <si>
    <t>CON_CW_316</t>
  </si>
  <si>
    <t>CON_CW_317</t>
  </si>
  <si>
    <t>CON_CW_318</t>
  </si>
  <si>
    <t>CON_CW_319</t>
  </si>
  <si>
    <t>CON_CW_320</t>
  </si>
  <si>
    <t>CON_CW_321</t>
  </si>
  <si>
    <t>CON_CW_322</t>
  </si>
  <si>
    <t>CON_CW_323</t>
  </si>
  <si>
    <t>CON_CW_324</t>
  </si>
  <si>
    <t>CON_CW_325</t>
  </si>
  <si>
    <t>CON_CW_326</t>
  </si>
  <si>
    <t>CON_CW_327</t>
  </si>
  <si>
    <t>CON_CW_328</t>
  </si>
  <si>
    <t>CON_CW_329</t>
  </si>
  <si>
    <t>CON_CW_330</t>
  </si>
  <si>
    <t>CON_CW_331</t>
  </si>
  <si>
    <t>CON_CW_332</t>
  </si>
  <si>
    <t>CON_CW_333</t>
  </si>
  <si>
    <t>CON_CW_334</t>
  </si>
  <si>
    <t>CON_CW_335</t>
  </si>
  <si>
    <t>CON_CW_336</t>
  </si>
  <si>
    <t>CON_CW_337</t>
  </si>
  <si>
    <t>CON_CW_338</t>
  </si>
  <si>
    <t>CON_CW_339</t>
  </si>
  <si>
    <t>CON_CW_340</t>
  </si>
  <si>
    <t>CON_CW_341</t>
  </si>
  <si>
    <t>CON_CW_342</t>
  </si>
  <si>
    <t>CON_CW_343</t>
  </si>
  <si>
    <t>CON_CW_344</t>
  </si>
  <si>
    <t>CON_CW_345</t>
  </si>
  <si>
    <t>CON_CW_346</t>
  </si>
  <si>
    <t>CON_CW_347</t>
  </si>
  <si>
    <t>CON_CW_348</t>
  </si>
  <si>
    <t>CON_CW_349</t>
  </si>
  <si>
    <t>CON_CW_350</t>
  </si>
  <si>
    <t>CON_CW_351</t>
  </si>
  <si>
    <t>CON_CW_352</t>
  </si>
  <si>
    <t>CON_CW_353</t>
  </si>
  <si>
    <t>CON_CW_354</t>
  </si>
  <si>
    <t>CON_CW_355</t>
  </si>
  <si>
    <t>CON_CW_356</t>
  </si>
  <si>
    <t>CON_CW_357</t>
  </si>
  <si>
    <t>CON_CW_358</t>
  </si>
  <si>
    <t>CON_CW_359</t>
  </si>
  <si>
    <t>CON_CW_360</t>
  </si>
  <si>
    <t>CON_CW_361</t>
  </si>
  <si>
    <t>CON_CW_362</t>
  </si>
  <si>
    <t>CON_SW_1</t>
  </si>
  <si>
    <t>CON_SW_2</t>
  </si>
  <si>
    <t>CON_SW_3</t>
  </si>
  <si>
    <t>CON_SW_4</t>
  </si>
  <si>
    <t>CON_SW_5</t>
  </si>
  <si>
    <t>CON_SW_6</t>
  </si>
  <si>
    <t>CON_SW_7</t>
  </si>
  <si>
    <t>CON_SW_8</t>
  </si>
  <si>
    <t>CON_SW_9</t>
  </si>
  <si>
    <t>CON_SW_10</t>
  </si>
  <si>
    <t>CON_SW_11</t>
  </si>
  <si>
    <t>CON_SW_12</t>
  </si>
  <si>
    <t>CON_SW_13</t>
  </si>
  <si>
    <t>CON_SW_14</t>
  </si>
  <si>
    <t>CON_SW_15</t>
  </si>
  <si>
    <t>CON_SW_16</t>
  </si>
  <si>
    <t>CON_SW_17</t>
  </si>
  <si>
    <t>CON_SW_18</t>
  </si>
  <si>
    <t>CON_SW_19</t>
  </si>
  <si>
    <t>CON_SW_20</t>
  </si>
  <si>
    <t>CON_SW_21</t>
  </si>
  <si>
    <t>CON_SW_22</t>
  </si>
  <si>
    <t>CON_SW_23</t>
  </si>
  <si>
    <t>CON_SW_24</t>
  </si>
  <si>
    <t>CON_SW_25</t>
  </si>
  <si>
    <t>CON_SW_26</t>
  </si>
  <si>
    <t>CON_SW_27</t>
  </si>
  <si>
    <t>CON_SW_28</t>
  </si>
  <si>
    <t>CON_SW_29</t>
  </si>
  <si>
    <t>CON_SW_30</t>
  </si>
  <si>
    <t>CON_SW_31</t>
  </si>
  <si>
    <t>CON_SW_32</t>
  </si>
  <si>
    <t>CON_SW_33</t>
  </si>
  <si>
    <t>CON_SW_34</t>
  </si>
  <si>
    <t>CON_SW_35</t>
  </si>
  <si>
    <t>CON_SW_36</t>
  </si>
  <si>
    <t>CON_SW_37</t>
  </si>
  <si>
    <t>CON_SW_38</t>
  </si>
  <si>
    <t>CON_SW_39</t>
  </si>
  <si>
    <t>CON_SW_40</t>
  </si>
  <si>
    <t>CON_SW_41</t>
  </si>
  <si>
    <t>CON_SW_42</t>
  </si>
  <si>
    <t>CON_SW_43</t>
  </si>
  <si>
    <t>CON_SW_44</t>
  </si>
  <si>
    <t>CON_SW_45</t>
  </si>
  <si>
    <t>CON_SW_46</t>
  </si>
  <si>
    <t>CON_SW_47</t>
  </si>
  <si>
    <t>CON_SW_48</t>
  </si>
  <si>
    <t>CON_SW_49</t>
  </si>
  <si>
    <t>CON_SW_50</t>
  </si>
  <si>
    <t>CON_SW_51</t>
  </si>
  <si>
    <t>CON_SW_52</t>
  </si>
  <si>
    <t>CON_SW_53</t>
  </si>
  <si>
    <t>CON_SW_54</t>
  </si>
  <si>
    <t>CON_SW_55</t>
  </si>
  <si>
    <t>CON_SW_56</t>
  </si>
  <si>
    <t>CON_SW_57</t>
  </si>
  <si>
    <t>CON_SW_58</t>
  </si>
  <si>
    <t>CON_SW_59</t>
  </si>
  <si>
    <t>CON_SW_60</t>
  </si>
  <si>
    <t>CON_SW_61</t>
  </si>
  <si>
    <t>CON_SW_62</t>
  </si>
  <si>
    <t>CON_SW_63</t>
  </si>
  <si>
    <t>CON_SW_64</t>
  </si>
  <si>
    <t>CON_SW_65</t>
  </si>
  <si>
    <t>CON_SW_66</t>
  </si>
  <si>
    <t>CON_SW_67</t>
  </si>
  <si>
    <t>CON_SW_68</t>
  </si>
  <si>
    <t>CON_SW_69</t>
  </si>
  <si>
    <t>CON_SW_70</t>
  </si>
  <si>
    <t>CON_SW_71</t>
  </si>
  <si>
    <t>CON_SW_72</t>
  </si>
  <si>
    <t>CON_SW_73</t>
  </si>
  <si>
    <t>CON_SW_74</t>
  </si>
  <si>
    <t>CON_SW_75</t>
  </si>
  <si>
    <t>CON_SW_76</t>
  </si>
  <si>
    <t>CON_SW_77</t>
  </si>
  <si>
    <t>CON_SW_78</t>
  </si>
  <si>
    <t>CON_SW_79</t>
  </si>
  <si>
    <t>CON_SW_80</t>
  </si>
  <si>
    <t>CON_SW_81</t>
  </si>
  <si>
    <t>CON_SW_82</t>
  </si>
  <si>
    <t>CON_SW_83</t>
  </si>
  <si>
    <t>CON_SW_84</t>
  </si>
  <si>
    <t>CON_SW_85</t>
  </si>
  <si>
    <t>CON_SW_86</t>
  </si>
  <si>
    <t>CON_SW_87</t>
  </si>
  <si>
    <t>CON_SW_88</t>
  </si>
  <si>
    <t>CON_SW_89</t>
  </si>
  <si>
    <t>CON_SW_90</t>
  </si>
  <si>
    <t>CON_SW_91</t>
  </si>
  <si>
    <t>CON_SW_92</t>
  </si>
  <si>
    <t>CON_SW_93</t>
  </si>
  <si>
    <t>CON_SW_94</t>
  </si>
  <si>
    <t>CON_SW_95</t>
  </si>
  <si>
    <t>CON_SW_96</t>
  </si>
  <si>
    <t>CON_SW_97</t>
  </si>
  <si>
    <t>CON_SW_98</t>
  </si>
  <si>
    <t>CON_SW_99</t>
  </si>
  <si>
    <t>CON_SW_100</t>
  </si>
  <si>
    <t>CON_SW_101</t>
  </si>
  <si>
    <t>CON_SW_102</t>
  </si>
  <si>
    <t>CON_SW_103</t>
  </si>
  <si>
    <t>CON_SW_104</t>
  </si>
  <si>
    <t>CON_SW_105</t>
  </si>
  <si>
    <t>CON_SW_106</t>
  </si>
  <si>
    <t>CON_SW_107</t>
  </si>
  <si>
    <t>CON_SW_108</t>
  </si>
  <si>
    <t>CON_SW_109</t>
  </si>
  <si>
    <t>CON_SW_110</t>
  </si>
  <si>
    <t>CON_SW_111</t>
  </si>
  <si>
    <t>CON_SW_112</t>
  </si>
  <si>
    <t>CON_SW_113</t>
  </si>
  <si>
    <t>CON_SW_114</t>
  </si>
  <si>
    <t>CON_SW_115</t>
  </si>
  <si>
    <t>CON_SW_116</t>
  </si>
  <si>
    <t>CON_SW_117</t>
  </si>
  <si>
    <t>CON_SW_118</t>
  </si>
  <si>
    <t>CON_SW_119</t>
  </si>
  <si>
    <t>CON_SW_120</t>
  </si>
  <si>
    <t>CON_SW_121</t>
  </si>
  <si>
    <t>CON_SW_122</t>
  </si>
  <si>
    <t>CON_SW_123</t>
  </si>
  <si>
    <t>CON_SW_124</t>
  </si>
  <si>
    <t>CON_SW_125</t>
  </si>
  <si>
    <t>CON_SW_126</t>
  </si>
  <si>
    <t>CON_SW_127</t>
  </si>
  <si>
    <t>CON_SW_128</t>
  </si>
  <si>
    <t>CON_SW_129</t>
  </si>
  <si>
    <t>CON_SW_130</t>
  </si>
  <si>
    <t>CON_SW_131</t>
  </si>
  <si>
    <t>CON_SW_132</t>
  </si>
  <si>
    <t>CON_SW_133</t>
  </si>
  <si>
    <t>CON_SW_134</t>
  </si>
  <si>
    <t>CON_SW_135</t>
  </si>
  <si>
    <t>CON_SW_136</t>
  </si>
  <si>
    <t>CON_SW_137</t>
  </si>
  <si>
    <t>CON_SW_138</t>
  </si>
  <si>
    <t>CON_SW_139</t>
  </si>
  <si>
    <t>CON_SW_140</t>
  </si>
  <si>
    <t>CON_SW_141</t>
  </si>
  <si>
    <t>CON_SW_142</t>
  </si>
  <si>
    <t>CON_SW_143</t>
  </si>
  <si>
    <t>CON_SW_144</t>
  </si>
  <si>
    <t>CON_SW_145</t>
  </si>
  <si>
    <t>CON_SW_146</t>
  </si>
  <si>
    <t>CON_SW_147</t>
  </si>
  <si>
    <t>CON_SW_148</t>
  </si>
  <si>
    <t>CON_SW_149</t>
  </si>
  <si>
    <t>CON_SW_150</t>
  </si>
  <si>
    <t>CON_SW_151</t>
  </si>
  <si>
    <t>CON_SW_152</t>
  </si>
  <si>
    <t>CON_SW_153</t>
  </si>
  <si>
    <t>CON_SW_154</t>
  </si>
  <si>
    <t>CON_SW_155</t>
  </si>
  <si>
    <t>CON_SW_156</t>
  </si>
  <si>
    <t>CON_SW_157</t>
  </si>
  <si>
    <t>CON_SW_158</t>
  </si>
  <si>
    <t>CON_SW_159</t>
  </si>
  <si>
    <t>CON_SW_160</t>
  </si>
  <si>
    <t>CON_SW_161</t>
  </si>
  <si>
    <t>CON_SW_162</t>
  </si>
  <si>
    <t>CON_SW_163</t>
  </si>
  <si>
    <t>CON_SW_164</t>
  </si>
  <si>
    <t>CON_SW_165</t>
  </si>
  <si>
    <t>CON_SW_166</t>
  </si>
  <si>
    <t>CON_SW_167</t>
  </si>
  <si>
    <t>CON_SW_168</t>
  </si>
  <si>
    <t>CON_SW_169</t>
  </si>
  <si>
    <t>CON_SW_170</t>
  </si>
  <si>
    <t>CON_SW_171</t>
  </si>
  <si>
    <t>CON_SW_172</t>
  </si>
  <si>
    <t>CON_SW_173</t>
  </si>
  <si>
    <t>CON_SW_174</t>
  </si>
  <si>
    <t>CON_SW_175</t>
  </si>
  <si>
    <t>CON_SW_176</t>
  </si>
  <si>
    <t>CON_SW_177</t>
  </si>
  <si>
    <t>CON_SW_178</t>
  </si>
  <si>
    <t>CON_SW_179</t>
  </si>
  <si>
    <t>CON_SW_180</t>
  </si>
  <si>
    <t>CON_SW_181</t>
  </si>
  <si>
    <t>CON_SW_182</t>
  </si>
  <si>
    <t>CON_SW_183</t>
  </si>
  <si>
    <t>CON_SW_184</t>
  </si>
  <si>
    <t>CON_SW_185</t>
  </si>
  <si>
    <t>CON_SW_186</t>
  </si>
  <si>
    <t>CON_SW_187</t>
  </si>
  <si>
    <t>CON_SW_188</t>
  </si>
  <si>
    <t>CON_SW_189</t>
  </si>
  <si>
    <t>CON_SW_190</t>
  </si>
  <si>
    <t>CON_SW_191</t>
  </si>
  <si>
    <t>CON_SW_192</t>
  </si>
  <si>
    <t>CON_SW_193</t>
  </si>
  <si>
    <t>CON_SW_194</t>
  </si>
  <si>
    <t>CON_SW_195</t>
  </si>
  <si>
    <t>CON_SW_196</t>
  </si>
  <si>
    <t>CON_SW_197</t>
  </si>
  <si>
    <t>CON_SW_198</t>
  </si>
  <si>
    <t>CON_SW_199</t>
  </si>
  <si>
    <t>CON_SW_200</t>
  </si>
  <si>
    <t>CON_SW_201</t>
  </si>
  <si>
    <t>CON_SW_202</t>
  </si>
  <si>
    <t>CON_SW_203</t>
  </si>
  <si>
    <t>CON_SW_204</t>
  </si>
  <si>
    <t>CON_SW_205</t>
  </si>
  <si>
    <t>CON_SW_206</t>
  </si>
  <si>
    <t>CON_SW_207</t>
  </si>
  <si>
    <t>CON_SW_208</t>
  </si>
  <si>
    <t>CON_SW_209</t>
  </si>
  <si>
    <t>CON_SW_210</t>
  </si>
  <si>
    <t>CON_SW_211</t>
  </si>
  <si>
    <t>CON_SW_212</t>
  </si>
  <si>
    <t>CON_SW_213</t>
  </si>
  <si>
    <t>CON_SW_214</t>
  </si>
  <si>
    <t>CON_SW_215</t>
  </si>
  <si>
    <t>CON_SW_216</t>
  </si>
  <si>
    <t>CON_SW_217</t>
  </si>
  <si>
    <t>CON_SW_218</t>
  </si>
  <si>
    <t>CON_SW_219</t>
  </si>
  <si>
    <t>CON_SW_220</t>
  </si>
  <si>
    <t>CON_SW_221</t>
  </si>
  <si>
    <t>CON_SW_222</t>
  </si>
  <si>
    <t>CON_SW_223</t>
  </si>
  <si>
    <t>CON_SW_224</t>
  </si>
  <si>
    <t>CON_SW_225</t>
  </si>
  <si>
    <t>CON_SW_226</t>
  </si>
  <si>
    <t>CON_SW_227</t>
  </si>
  <si>
    <t>CON_SW_228</t>
  </si>
  <si>
    <t>CON_SW_229</t>
  </si>
  <si>
    <t>CON_SW_230</t>
  </si>
  <si>
    <t>CON_SW_231</t>
  </si>
  <si>
    <t>CON_SW_232</t>
  </si>
  <si>
    <t>CON_SW_233</t>
  </si>
  <si>
    <t>CON_SW_234</t>
  </si>
  <si>
    <t>CON_SW_235</t>
  </si>
  <si>
    <t>CON_SW_236</t>
  </si>
  <si>
    <t>CON_SW_237</t>
  </si>
  <si>
    <t>CON_SW_238</t>
  </si>
  <si>
    <t>CON_SW_239</t>
  </si>
  <si>
    <t>CON_SW_240</t>
  </si>
  <si>
    <t>CON_SW_241</t>
  </si>
  <si>
    <t>CON_SW_242</t>
  </si>
  <si>
    <t>CON_SW_243</t>
  </si>
  <si>
    <t>CON_SW_244</t>
  </si>
  <si>
    <t>CON_SW_245</t>
  </si>
  <si>
    <t>CON_SW_246</t>
  </si>
  <si>
    <t>CON_SW_247</t>
  </si>
  <si>
    <t>CON_SW_248</t>
  </si>
  <si>
    <t>CON_SW_249</t>
  </si>
  <si>
    <t>CON_SW_250</t>
  </si>
  <si>
    <t>CON_SW_251</t>
  </si>
  <si>
    <t>CON_SW_252</t>
  </si>
  <si>
    <t>CON_SW_253</t>
  </si>
  <si>
    <t>CON_SW_254</t>
  </si>
  <si>
    <t>CON_SW_255</t>
  </si>
  <si>
    <t>CON_SW_256</t>
  </si>
  <si>
    <t>CON_SW_257</t>
  </si>
  <si>
    <t>CON_SW_258</t>
  </si>
  <si>
    <t>CON_SW_259</t>
  </si>
  <si>
    <t>CON_SW_260</t>
  </si>
  <si>
    <t>CON_SW_261</t>
  </si>
  <si>
    <t>CON_SW_262</t>
  </si>
  <si>
    <t>CON_SW_263</t>
  </si>
  <si>
    <t>CON_SW_264</t>
  </si>
  <si>
    <t>CON_SW_265</t>
  </si>
  <si>
    <t>CON_SW_266</t>
  </si>
  <si>
    <t>CON_SW_267</t>
  </si>
  <si>
    <t>CON_SW_268</t>
  </si>
  <si>
    <t>CON_SW_269</t>
  </si>
  <si>
    <t>CON_SW_270</t>
  </si>
  <si>
    <t>CON_SW_271</t>
  </si>
  <si>
    <t>CON_SW_272</t>
  </si>
  <si>
    <t>CON_SW_273</t>
  </si>
  <si>
    <t>CON_SW_274</t>
  </si>
  <si>
    <t>CON_SW_275</t>
  </si>
  <si>
    <t>CON_SW_276</t>
  </si>
  <si>
    <t>CON_SW_277</t>
  </si>
  <si>
    <t>CON_SW_278</t>
  </si>
  <si>
    <t>CON_SW_279</t>
  </si>
  <si>
    <t>CON_SW_280</t>
  </si>
  <si>
    <t>CON_SW_281</t>
  </si>
  <si>
    <t>CON_SW_282</t>
  </si>
  <si>
    <t>CON_SW_283</t>
  </si>
  <si>
    <t>CON_SW_284</t>
  </si>
  <si>
    <t>CON_SW_285</t>
  </si>
  <si>
    <t>CON_SW_286</t>
  </si>
  <si>
    <t>CON_SW_287</t>
  </si>
  <si>
    <t>CON_SW_288</t>
  </si>
  <si>
    <t>CON_SW_289</t>
  </si>
  <si>
    <t>CON_SW_290</t>
  </si>
  <si>
    <t>CON_SW_291</t>
  </si>
  <si>
    <t>CON_SW_292</t>
  </si>
  <si>
    <t>CON_SW_293</t>
  </si>
  <si>
    <t>CON_SW_294</t>
  </si>
  <si>
    <t>CON_SW_295</t>
  </si>
  <si>
    <t>CON_SW_296</t>
  </si>
  <si>
    <t>CON_SW_297</t>
  </si>
  <si>
    <t>CON_SW_298</t>
  </si>
  <si>
    <t>CON_SW_299</t>
  </si>
  <si>
    <t>CON_SW_300</t>
  </si>
  <si>
    <t>CON_SW_301</t>
  </si>
  <si>
    <t>CON_SW_302</t>
  </si>
  <si>
    <t>CON_SW_303</t>
  </si>
  <si>
    <t>CON_SW_304</t>
  </si>
  <si>
    <t>CON_SW_305</t>
  </si>
  <si>
    <t>CON_SW_306</t>
  </si>
  <si>
    <t>CON_SW_307</t>
  </si>
  <si>
    <t>CON_SW_308</t>
  </si>
  <si>
    <t>CON_SW_309</t>
  </si>
  <si>
    <t>CON_SW_310</t>
  </si>
  <si>
    <t>CON_SW_311</t>
  </si>
  <si>
    <t>CON_SW_312</t>
  </si>
  <si>
    <t>CON_SW_313</t>
  </si>
  <si>
    <t>CON_SW_314</t>
  </si>
  <si>
    <t>CON_SW_315</t>
  </si>
  <si>
    <t>CON_SW_316</t>
  </si>
  <si>
    <t>CON_SW_317</t>
  </si>
  <si>
    <t>CON_SW_318</t>
  </si>
  <si>
    <t>CON_SW_319</t>
  </si>
  <si>
    <t>CON_SW_320</t>
  </si>
  <si>
    <t>CON_SW_321</t>
  </si>
  <si>
    <t>CON_SW_322</t>
  </si>
  <si>
    <t>CON_SW_323</t>
  </si>
  <si>
    <t>CON_SW_324</t>
  </si>
  <si>
    <t>CON_SW_325</t>
  </si>
  <si>
    <t>CON_SW_326</t>
  </si>
  <si>
    <t>CON_SW_327</t>
  </si>
  <si>
    <t>CON_SW_328</t>
  </si>
  <si>
    <t>CON_SW_329</t>
  </si>
  <si>
    <t>CON_SW_330</t>
  </si>
  <si>
    <t>CON_SW_331</t>
  </si>
  <si>
    <t>CON_SW_332</t>
  </si>
  <si>
    <t>CON_SW_333</t>
  </si>
  <si>
    <t>CON_SW_334</t>
  </si>
  <si>
    <t>CON_SW_335</t>
  </si>
  <si>
    <t>CON_SW_336</t>
  </si>
  <si>
    <t>CON_SW_337</t>
  </si>
  <si>
    <t>CON_SW_338</t>
  </si>
  <si>
    <t>CON_SW_339</t>
  </si>
  <si>
    <t>CON_SW_340</t>
  </si>
  <si>
    <t>CON_SW_341</t>
  </si>
  <si>
    <t>CON_SW_342</t>
  </si>
  <si>
    <t>CON_SW_343</t>
  </si>
  <si>
    <t>CON_SW_344</t>
  </si>
  <si>
    <t>CON_SW_345</t>
  </si>
  <si>
    <t>CON_SW_346</t>
  </si>
  <si>
    <t>CON_SW_347</t>
  </si>
  <si>
    <t>CON_SW_348</t>
  </si>
  <si>
    <t>CON_SW_349</t>
  </si>
  <si>
    <t>CON_SW_350</t>
  </si>
  <si>
    <t>CON_SW_351</t>
  </si>
  <si>
    <t>CON_SW_352</t>
  </si>
  <si>
    <t>CON_SW_353</t>
  </si>
  <si>
    <t>CON_SW_354</t>
  </si>
  <si>
    <t>CON_SW_355</t>
  </si>
  <si>
    <t>CON_SW_356</t>
  </si>
  <si>
    <t>CON_SW_357</t>
  </si>
  <si>
    <t>CON_SW_358</t>
  </si>
  <si>
    <t>CON_SW_359</t>
  </si>
  <si>
    <t>CON_SW_360</t>
  </si>
  <si>
    <t>CON_SW_361</t>
  </si>
  <si>
    <t>CON_SW_362</t>
  </si>
  <si>
    <t>CON_GW_1</t>
  </si>
  <si>
    <t>CON_GW_2</t>
  </si>
  <si>
    <t>CON_GW_3</t>
  </si>
  <si>
    <t>CON_GW_4</t>
  </si>
  <si>
    <t>CON_GW_5</t>
  </si>
  <si>
    <t>CON_GW_6</t>
  </si>
  <si>
    <t>CON_GW_7</t>
  </si>
  <si>
    <t>CON_GW_8</t>
  </si>
  <si>
    <t>CON_GW_9</t>
  </si>
  <si>
    <t>CON_GW_10</t>
  </si>
  <si>
    <t>CON_GW_11</t>
  </si>
  <si>
    <t>CON_GW_12</t>
  </si>
  <si>
    <t>CON_GW_13</t>
  </si>
  <si>
    <t>CON_GW_14</t>
  </si>
  <si>
    <t>CON_GW_15</t>
  </si>
  <si>
    <t>CON_GW_16</t>
  </si>
  <si>
    <t>CON_GW_17</t>
  </si>
  <si>
    <t>CON_GW_18</t>
  </si>
  <si>
    <t>CON_GW_19</t>
  </si>
  <si>
    <t>CON_GW_20</t>
  </si>
  <si>
    <t>CON_GW_21</t>
  </si>
  <si>
    <t>CON_GW_22</t>
  </si>
  <si>
    <t>CON_GW_23</t>
  </si>
  <si>
    <t>CON_GW_24</t>
  </si>
  <si>
    <t>CON_GW_25</t>
  </si>
  <si>
    <t>CON_GW_26</t>
  </si>
  <si>
    <t>CON_GW_27</t>
  </si>
  <si>
    <t>CON_GW_28</t>
  </si>
  <si>
    <t>CON_GW_29</t>
  </si>
  <si>
    <t>CON_GW_30</t>
  </si>
  <si>
    <t>CON_GW_31</t>
  </si>
  <si>
    <t>CON_GW_32</t>
  </si>
  <si>
    <t>CON_GW_33</t>
  </si>
  <si>
    <t>CON_GW_34</t>
  </si>
  <si>
    <t>CON_GW_35</t>
  </si>
  <si>
    <t>CON_GW_36</t>
  </si>
  <si>
    <t>CON_GW_37</t>
  </si>
  <si>
    <t>CON_GW_38</t>
  </si>
  <si>
    <t>CON_GW_39</t>
  </si>
  <si>
    <t>CON_GW_40</t>
  </si>
  <si>
    <t>CON_GW_41</t>
  </si>
  <si>
    <t>CON_GW_42</t>
  </si>
  <si>
    <t>CON_GW_43</t>
  </si>
  <si>
    <t>CON_GW_44</t>
  </si>
  <si>
    <t>CON_GW_45</t>
  </si>
  <si>
    <t>CON_GW_46</t>
  </si>
  <si>
    <t>CON_GW_47</t>
  </si>
  <si>
    <t>CON_GW_48</t>
  </si>
  <si>
    <t>CON_GW_49</t>
  </si>
  <si>
    <t>CON_GW_50</t>
  </si>
  <si>
    <t>CON_GW_51</t>
  </si>
  <si>
    <t>CON_GW_52</t>
  </si>
  <si>
    <t>CON_GW_53</t>
  </si>
  <si>
    <t>CON_GW_54</t>
  </si>
  <si>
    <t>CON_GW_55</t>
  </si>
  <si>
    <t>CON_GW_56</t>
  </si>
  <si>
    <t>CON_GW_57</t>
  </si>
  <si>
    <t>CON_GW_58</t>
  </si>
  <si>
    <t>CON_GW_59</t>
  </si>
  <si>
    <t>CON_GW_60</t>
  </si>
  <si>
    <t>CON_GW_61</t>
  </si>
  <si>
    <t>CON_GW_62</t>
  </si>
  <si>
    <t>CON_GW_63</t>
  </si>
  <si>
    <t>CON_GW_64</t>
  </si>
  <si>
    <t>CON_GW_65</t>
  </si>
  <si>
    <t>CON_GW_66</t>
  </si>
  <si>
    <t>CON_GW_67</t>
  </si>
  <si>
    <t>CON_GW_68</t>
  </si>
  <si>
    <t>CON_GW_69</t>
  </si>
  <si>
    <t>CON_GW_70</t>
  </si>
  <si>
    <t>CON_GW_71</t>
  </si>
  <si>
    <t>CON_GW_72</t>
  </si>
  <si>
    <t>CON_GW_73</t>
  </si>
  <si>
    <t>CON_GW_74</t>
  </si>
  <si>
    <t>CON_GW_75</t>
  </si>
  <si>
    <t>CON_GW_76</t>
  </si>
  <si>
    <t>CON_GW_77</t>
  </si>
  <si>
    <t>CON_GW_78</t>
  </si>
  <si>
    <t>CON_GW_79</t>
  </si>
  <si>
    <t>CON_GW_80</t>
  </si>
  <si>
    <t>CON_GW_81</t>
  </si>
  <si>
    <t>CON_GW_82</t>
  </si>
  <si>
    <t>CON_GW_83</t>
  </si>
  <si>
    <t>CON_GW_84</t>
  </si>
  <si>
    <t>CON_GW_85</t>
  </si>
  <si>
    <t>CON_GW_86</t>
  </si>
  <si>
    <t>CON_GW_87</t>
  </si>
  <si>
    <t>CON_GW_88</t>
  </si>
  <si>
    <t>CON_GW_89</t>
  </si>
  <si>
    <t>CON_GW_90</t>
  </si>
  <si>
    <t>CON_GW_91</t>
  </si>
  <si>
    <t>CON_GW_92</t>
  </si>
  <si>
    <t>CON_GW_93</t>
  </si>
  <si>
    <t>CON_GW_94</t>
  </si>
  <si>
    <t>CON_GW_95</t>
  </si>
  <si>
    <t>CON_GW_96</t>
  </si>
  <si>
    <t>CON_GW_97</t>
  </si>
  <si>
    <t>CON_GW_98</t>
  </si>
  <si>
    <t>CON_GW_99</t>
  </si>
  <si>
    <t>CON_GW_100</t>
  </si>
  <si>
    <t>CON_GW_101</t>
  </si>
  <si>
    <t>CON_GW_102</t>
  </si>
  <si>
    <t>CON_GW_103</t>
  </si>
  <si>
    <t>CON_GW_104</t>
  </si>
  <si>
    <t>CON_GW_105</t>
  </si>
  <si>
    <t>CON_GW_106</t>
  </si>
  <si>
    <t>CON_GW_107</t>
  </si>
  <si>
    <t>CON_GW_108</t>
  </si>
  <si>
    <t>CON_GW_109</t>
  </si>
  <si>
    <t>CON_GW_110</t>
  </si>
  <si>
    <t>CON_GW_111</t>
  </si>
  <si>
    <t>CON_GW_112</t>
  </si>
  <si>
    <t>CON_GW_113</t>
  </si>
  <si>
    <t>CON_GW_114</t>
  </si>
  <si>
    <t>CON_GW_115</t>
  </si>
  <si>
    <t>CON_GW_116</t>
  </si>
  <si>
    <t>CON_GW_117</t>
  </si>
  <si>
    <t>CON_GW_118</t>
  </si>
  <si>
    <t>CON_GW_119</t>
  </si>
  <si>
    <t>CON_GW_120</t>
  </si>
  <si>
    <t>CON_GW_121</t>
  </si>
  <si>
    <t>CON_GW_122</t>
  </si>
  <si>
    <t>CON_GW_123</t>
  </si>
  <si>
    <t>CON_GW_124</t>
  </si>
  <si>
    <t>CON_GW_125</t>
  </si>
  <si>
    <t>CON_GW_126</t>
  </si>
  <si>
    <t>CON_GW_127</t>
  </si>
  <si>
    <t>CON_GW_128</t>
  </si>
  <si>
    <t>CON_GW_129</t>
  </si>
  <si>
    <t>CON_GW_130</t>
  </si>
  <si>
    <t>CON_GW_131</t>
  </si>
  <si>
    <t>CON_GW_132</t>
  </si>
  <si>
    <t>CON_GW_133</t>
  </si>
  <si>
    <t>CON_GW_134</t>
  </si>
  <si>
    <t>CON_GW_135</t>
  </si>
  <si>
    <t>CON_GW_136</t>
  </si>
  <si>
    <t>CON_GW_137</t>
  </si>
  <si>
    <t>CON_GW_138</t>
  </si>
  <si>
    <t>CON_GW_139</t>
  </si>
  <si>
    <t>CON_GW_140</t>
  </si>
  <si>
    <t>CON_GW_141</t>
  </si>
  <si>
    <t>CON_GW_142</t>
  </si>
  <si>
    <t>CON_GW_143</t>
  </si>
  <si>
    <t>CON_GW_144</t>
  </si>
  <si>
    <t>CON_GW_145</t>
  </si>
  <si>
    <t>CON_GW_146</t>
  </si>
  <si>
    <t>CON_GW_147</t>
  </si>
  <si>
    <t>CON_GW_148</t>
  </si>
  <si>
    <t>CON_GW_149</t>
  </si>
  <si>
    <t>CON_GW_150</t>
  </si>
  <si>
    <t>CON_GW_151</t>
  </si>
  <si>
    <t>CON_GW_152</t>
  </si>
  <si>
    <t>CON_GW_153</t>
  </si>
  <si>
    <t>CON_GW_154</t>
  </si>
  <si>
    <t>CON_GW_155</t>
  </si>
  <si>
    <t>CON_GW_156</t>
  </si>
  <si>
    <t>CON_GW_157</t>
  </si>
  <si>
    <t>CON_GW_158</t>
  </si>
  <si>
    <t>CON_GW_159</t>
  </si>
  <si>
    <t>CON_GW_160</t>
  </si>
  <si>
    <t>CON_GW_161</t>
  </si>
  <si>
    <t>CON_GW_162</t>
  </si>
  <si>
    <t>CON_GW_163</t>
  </si>
  <si>
    <t>CON_GW_164</t>
  </si>
  <si>
    <t>CON_GW_165</t>
  </si>
  <si>
    <t>CON_GW_166</t>
  </si>
  <si>
    <t>CON_GW_167</t>
  </si>
  <si>
    <t>CON_GW_168</t>
  </si>
  <si>
    <t>CON_GW_169</t>
  </si>
  <si>
    <t>CON_GW_170</t>
  </si>
  <si>
    <t>CON_GW_171</t>
  </si>
  <si>
    <t>CON_GW_172</t>
  </si>
  <si>
    <t>CON_GW_173</t>
  </si>
  <si>
    <t>CON_GW_174</t>
  </si>
  <si>
    <t>CON_GW_175</t>
  </si>
  <si>
    <t>CON_GW_176</t>
  </si>
  <si>
    <t>CON_GW_177</t>
  </si>
  <si>
    <t>CON_GW_178</t>
  </si>
  <si>
    <t>CON_GW_179</t>
  </si>
  <si>
    <t>CON_GW_180</t>
  </si>
  <si>
    <t>CON_GW_181</t>
  </si>
  <si>
    <t>CON_GW_182</t>
  </si>
  <si>
    <t>CON_GW_183</t>
  </si>
  <si>
    <t>CON_GW_184</t>
  </si>
  <si>
    <t>CON_GW_185</t>
  </si>
  <si>
    <t>CON_GW_186</t>
  </si>
  <si>
    <t>CON_GW_187</t>
  </si>
  <si>
    <t>CON_GW_188</t>
  </si>
  <si>
    <t>CON_GW_189</t>
  </si>
  <si>
    <t>CON_GW_190</t>
  </si>
  <si>
    <t>CON_GW_191</t>
  </si>
  <si>
    <t>CON_GW_192</t>
  </si>
  <si>
    <t>CON_GW_193</t>
  </si>
  <si>
    <t>CON_GW_194</t>
  </si>
  <si>
    <t>CON_GW_195</t>
  </si>
  <si>
    <t>CON_GW_196</t>
  </si>
  <si>
    <t>CON_GW_197</t>
  </si>
  <si>
    <t>CON_GW_198</t>
  </si>
  <si>
    <t>CON_GW_199</t>
  </si>
  <si>
    <t>CON_GW_200</t>
  </si>
  <si>
    <t>CON_GW_201</t>
  </si>
  <si>
    <t>CON_GW_202</t>
  </si>
  <si>
    <t>CON_GW_203</t>
  </si>
  <si>
    <t>CON_GW_204</t>
  </si>
  <si>
    <t>CON_GW_205</t>
  </si>
  <si>
    <t>CON_GW_206</t>
  </si>
  <si>
    <t>CON_GW_207</t>
  </si>
  <si>
    <t>CON_GW_208</t>
  </si>
  <si>
    <t>CON_GW_209</t>
  </si>
  <si>
    <t>CON_GW_210</t>
  </si>
  <si>
    <t>CON_GW_211</t>
  </si>
  <si>
    <t>CON_GW_212</t>
  </si>
  <si>
    <t>CON_GW_213</t>
  </si>
  <si>
    <t>CON_GW_214</t>
  </si>
  <si>
    <t>CON_GW_215</t>
  </si>
  <si>
    <t>CON_GW_216</t>
  </si>
  <si>
    <t>CON_GW_217</t>
  </si>
  <si>
    <t>CON_GW_218</t>
  </si>
  <si>
    <t>CON_GW_219</t>
  </si>
  <si>
    <t>CON_GW_220</t>
  </si>
  <si>
    <t>CON_GW_221</t>
  </si>
  <si>
    <t>CON_GW_222</t>
  </si>
  <si>
    <t>CON_GW_223</t>
  </si>
  <si>
    <t>CON_GW_224</t>
  </si>
  <si>
    <t>CON_GW_225</t>
  </si>
  <si>
    <t>CON_GW_226</t>
  </si>
  <si>
    <t>CON_GW_227</t>
  </si>
  <si>
    <t>CON_GW_228</t>
  </si>
  <si>
    <t>CON_GW_229</t>
  </si>
  <si>
    <t>CON_GW_230</t>
  </si>
  <si>
    <t>CON_GW_231</t>
  </si>
  <si>
    <t>CON_GW_232</t>
  </si>
  <si>
    <t>CON_GW_233</t>
  </si>
  <si>
    <t>CON_GW_234</t>
  </si>
  <si>
    <t>CON_GW_235</t>
  </si>
  <si>
    <t>CON_GW_236</t>
  </si>
  <si>
    <t>CON_GW_237</t>
  </si>
  <si>
    <t>CON_GW_238</t>
  </si>
  <si>
    <t>CON_GW_239</t>
  </si>
  <si>
    <t>CON_GW_240</t>
  </si>
  <si>
    <t>CON_GW_241</t>
  </si>
  <si>
    <t>CON_GW_242</t>
  </si>
  <si>
    <t>CON_GW_243</t>
  </si>
  <si>
    <t>CON_GW_244</t>
  </si>
  <si>
    <t>CON_GW_245</t>
  </si>
  <si>
    <t>CON_GW_246</t>
  </si>
  <si>
    <t>CON_GW_247</t>
  </si>
  <si>
    <t>CON_GW_248</t>
  </si>
  <si>
    <t>CON_GW_249</t>
  </si>
  <si>
    <t>CON_GW_250</t>
  </si>
  <si>
    <t>CON_GW_251</t>
  </si>
  <si>
    <t>CON_GW_252</t>
  </si>
  <si>
    <t>CON_GW_253</t>
  </si>
  <si>
    <t>CON_GW_254</t>
  </si>
  <si>
    <t>CON_GW_255</t>
  </si>
  <si>
    <t>CON_GW_256</t>
  </si>
  <si>
    <t>CON_GW_257</t>
  </si>
  <si>
    <t>CON_GW_258</t>
  </si>
  <si>
    <t>CON_GW_259</t>
  </si>
  <si>
    <t>CON_GW_260</t>
  </si>
  <si>
    <t>CON_GW_261</t>
  </si>
  <si>
    <t>CON_GW_262</t>
  </si>
  <si>
    <t>CON_GW_263</t>
  </si>
  <si>
    <t>CON_GW_264</t>
  </si>
  <si>
    <t>CON_GW_265</t>
  </si>
  <si>
    <t>CON_GW_266</t>
  </si>
  <si>
    <t>CON_GW_267</t>
  </si>
  <si>
    <t>CON_GW_268</t>
  </si>
  <si>
    <t>CON_GW_269</t>
  </si>
  <si>
    <t>CON_GW_270</t>
  </si>
  <si>
    <t>CON_GW_271</t>
  </si>
  <si>
    <t>CON_GW_272</t>
  </si>
  <si>
    <t>CON_GW_273</t>
  </si>
  <si>
    <t>CON_GW_274</t>
  </si>
  <si>
    <t>CON_GW_275</t>
  </si>
  <si>
    <t>CON_GW_276</t>
  </si>
  <si>
    <t>CON_GW_277</t>
  </si>
  <si>
    <t>CON_GW_278</t>
  </si>
  <si>
    <t>CON_GW_279</t>
  </si>
  <si>
    <t>CON_GW_280</t>
  </si>
  <si>
    <t>CON_GW_281</t>
  </si>
  <si>
    <t>CON_GW_282</t>
  </si>
  <si>
    <t>CON_GW_283</t>
  </si>
  <si>
    <t>CON_GW_284</t>
  </si>
  <si>
    <t>CON_GW_285</t>
  </si>
  <si>
    <t>CON_GW_286</t>
  </si>
  <si>
    <t>CON_GW_287</t>
  </si>
  <si>
    <t>CON_GW_288</t>
  </si>
  <si>
    <t>CON_GW_289</t>
  </si>
  <si>
    <t>CON_GW_290</t>
  </si>
  <si>
    <t>CON_GW_291</t>
  </si>
  <si>
    <t>CON_GW_292</t>
  </si>
  <si>
    <t>CON_GW_293</t>
  </si>
  <si>
    <t>CON_GW_294</t>
  </si>
  <si>
    <t>CON_GW_295</t>
  </si>
  <si>
    <t>CON_GW_296</t>
  </si>
  <si>
    <t>CON_GW_297</t>
  </si>
  <si>
    <t>CON_GW_298</t>
  </si>
  <si>
    <t>CON_GW_299</t>
  </si>
  <si>
    <t>CON_GW_300</t>
  </si>
  <si>
    <t>CON_GW_301</t>
  </si>
  <si>
    <t>CON_GW_302</t>
  </si>
  <si>
    <t>CON_GW_303</t>
  </si>
  <si>
    <t>CON_GW_304</t>
  </si>
  <si>
    <t>CON_GW_305</t>
  </si>
  <si>
    <t>CON_GW_306</t>
  </si>
  <si>
    <t>CON_GW_307</t>
  </si>
  <si>
    <t>CON_GW_308</t>
  </si>
  <si>
    <t>CON_GW_309</t>
  </si>
  <si>
    <t>CON_GW_310</t>
  </si>
  <si>
    <t>CON_GW_311</t>
  </si>
  <si>
    <t>CON_GW_312</t>
  </si>
  <si>
    <t>CON_GW_313</t>
  </si>
  <si>
    <t>CON_GW_314</t>
  </si>
  <si>
    <t>CON_GW_315</t>
  </si>
  <si>
    <t>CON_GW_316</t>
  </si>
  <si>
    <t>CON_GW_317</t>
  </si>
  <si>
    <t>CON_GW_318</t>
  </si>
  <si>
    <t>CON_GW_319</t>
  </si>
  <si>
    <t>CON_GW_320</t>
  </si>
  <si>
    <t>CON_GW_321</t>
  </si>
  <si>
    <t>CON_GW_322</t>
  </si>
  <si>
    <t>CON_GW_323</t>
  </si>
  <si>
    <t>CON_GW_324</t>
  </si>
  <si>
    <t>CON_GW_325</t>
  </si>
  <si>
    <t>CON_GW_326</t>
  </si>
  <si>
    <t>CON_GW_327</t>
  </si>
  <si>
    <t>CON_GW_328</t>
  </si>
  <si>
    <t>CON_GW_329</t>
  </si>
  <si>
    <t>CON_GW_330</t>
  </si>
  <si>
    <t>CON_GW_331</t>
  </si>
  <si>
    <t>CON_GW_332</t>
  </si>
  <si>
    <t>CON_GW_333</t>
  </si>
  <si>
    <t>CON_GW_334</t>
  </si>
  <si>
    <t>CON_GW_335</t>
  </si>
  <si>
    <t>CON_GW_336</t>
  </si>
  <si>
    <t>CON_GW_337</t>
  </si>
  <si>
    <t>CON_GW_338</t>
  </si>
  <si>
    <t>CON_GW_339</t>
  </si>
  <si>
    <t>CON_GW_340</t>
  </si>
  <si>
    <t>CON_GW_341</t>
  </si>
  <si>
    <t>CON_GW_342</t>
  </si>
  <si>
    <t>CON_GW_343</t>
  </si>
  <si>
    <t>CON_GW_344</t>
  </si>
  <si>
    <t>CON_GW_345</t>
  </si>
  <si>
    <t>CON_GW_346</t>
  </si>
  <si>
    <t>CON_GW_347</t>
  </si>
  <si>
    <t>CON_GW_348</t>
  </si>
  <si>
    <t>CON_GW_349</t>
  </si>
  <si>
    <t>CON_GW_350</t>
  </si>
  <si>
    <t>CON_GW_351</t>
  </si>
  <si>
    <t>CON_GW_352</t>
  </si>
  <si>
    <t>CON_GW_353</t>
  </si>
  <si>
    <t>CON_GW_354</t>
  </si>
  <si>
    <t>CON_GW_355</t>
  </si>
  <si>
    <t>CON_GW_356</t>
  </si>
  <si>
    <t>CON_GW_357</t>
  </si>
  <si>
    <t>CON_GW_358</t>
  </si>
  <si>
    <t>CON_GW_359</t>
  </si>
  <si>
    <t>CON_GW_360</t>
  </si>
  <si>
    <t>CON_GW_361</t>
  </si>
  <si>
    <t>25.03.2015 - 27.03.2015</t>
  </si>
  <si>
    <t>27.03.2015 - 30.03.2015</t>
  </si>
  <si>
    <t>28.03.2015 - 30.03.2015</t>
  </si>
  <si>
    <t>30.03.2015 - 01.04.2015</t>
  </si>
  <si>
    <t>01.04.2015 - 03.04.2015</t>
  </si>
  <si>
    <t>03.04.2015 - 06.04.2015</t>
  </si>
  <si>
    <t>10.04.2015 - 13.04.2015</t>
  </si>
  <si>
    <t>16.04.2015 - 20.04.2015</t>
  </si>
  <si>
    <t>24.04.2015 - 27.04.2015</t>
  </si>
  <si>
    <t>30.04.2015 - 04.05.2015</t>
  </si>
  <si>
    <t>14.05.2015 - 16.05.2015</t>
  </si>
  <si>
    <t>19.05.2015 - 21.05.2015</t>
  </si>
  <si>
    <t>04.06.2015 - 08.06.2015</t>
  </si>
  <si>
    <t>11.06.2015 - 15.06.2015</t>
  </si>
  <si>
    <t>15.06.2015 - 18.06.2015</t>
  </si>
  <si>
    <t>18.06.2015 - 22.06.2015</t>
  </si>
  <si>
    <t>22.06.2015 - 25.06.2015</t>
  </si>
  <si>
    <t>25.06.2015 - 28.06.2015</t>
  </si>
  <si>
    <t>17.07.2015 - 17.07.2015</t>
  </si>
  <si>
    <t>20.07.2015 - 23.07.2015</t>
  </si>
  <si>
    <t>23.07.2015 - 27.07.2015</t>
  </si>
  <si>
    <t>28.07.2015 - 30.07.2015</t>
  </si>
  <si>
    <t>30.07.2015 - 03.08.2015</t>
  </si>
  <si>
    <t>13.08.2015 - 17.08.2015</t>
  </si>
  <si>
    <t>20.08.2015 - 24.08.2015</t>
  </si>
  <si>
    <t>24.08.2015 - 27.08.2015</t>
  </si>
  <si>
    <t>31.08.2015 - 03.09.2015</t>
  </si>
  <si>
    <t>03.09.2015 - 07.09.2015</t>
  </si>
  <si>
    <t>12.09.2015 - 15.09.2015</t>
  </si>
  <si>
    <t>15.09.2015 - 17.09.2015</t>
  </si>
  <si>
    <t>17.09.2015 - 21.09.2015</t>
  </si>
  <si>
    <t>21.09.2015 - 24.09.2015</t>
  </si>
  <si>
    <t>01.10.2015 - 05.10.2015</t>
  </si>
  <si>
    <t>05.10.2015 - 08.10.2015</t>
  </si>
  <si>
    <t>15.10.2015 - 19.10.2015</t>
  </si>
  <si>
    <t>26.10.2015 - 29.10.2015</t>
  </si>
  <si>
    <t>12.11.2015 - 16.11.2015</t>
  </si>
  <si>
    <t>19.11.2015 - 20.11.2015</t>
  </si>
  <si>
    <t>20.11.2015 - 23.11.2015</t>
  </si>
  <si>
    <t>26.11.2015 - 30.11.2015</t>
  </si>
  <si>
    <t>30.11.2015 - 03.12.2015</t>
  </si>
  <si>
    <t>07.12.2015 - 10.12.2015</t>
  </si>
  <si>
    <t>14.12.2015 - 17.12.2015</t>
  </si>
  <si>
    <t>18.12.2015 - 23.12.2015</t>
  </si>
  <si>
    <t>29.12.2015 - 04.01.2016</t>
  </si>
  <si>
    <t>04.01.2016 - 07.01.2016</t>
  </si>
  <si>
    <t>08.01.2016 - 11.01.2016</t>
  </si>
  <si>
    <t>11.01.2016 - 25.01.2016</t>
  </si>
  <si>
    <t>25.01.2016 - 29.01.2016</t>
  </si>
  <si>
    <t>30.01.2016 - 01.02.2016</t>
  </si>
  <si>
    <t>01.02.2016 - 04.02.2016</t>
  </si>
  <si>
    <t>12.02.2016 - 15.02.2016</t>
  </si>
  <si>
    <t>18.02.2016 - 22.02.2016</t>
  </si>
  <si>
    <t>22.02.2016 - 25.02.2016</t>
  </si>
  <si>
    <t>sampling period</t>
  </si>
  <si>
    <t>27.04.2015 - 30.04.2015</t>
  </si>
  <si>
    <t>25.05.2015 - 28.05.2015</t>
  </si>
  <si>
    <t>24.10.2015 - 26.10.2015</t>
  </si>
  <si>
    <t>05.11.2015 - 09.11.2015</t>
  </si>
  <si>
    <t>23.11.2015 - 26.11.2015</t>
  </si>
  <si>
    <t>11.01.2016 - 14.01.2016</t>
  </si>
  <si>
    <t>14.01.2016 - 18.01.2016</t>
  </si>
  <si>
    <t>30.01.2016 - 30.01.2016</t>
  </si>
  <si>
    <t>05.02.2016 - 08.02.2016</t>
  </si>
  <si>
    <t>08.02.2016 - 11.02.2016</t>
  </si>
  <si>
    <t>23.02.2016 - 25.02.2016</t>
  </si>
  <si>
    <r>
      <t>Anion and dissolved organic elements</t>
    </r>
    <r>
      <rPr>
        <vertAlign val="superscript"/>
        <sz val="11"/>
        <color theme="1"/>
        <rFont val="Calibri"/>
        <family val="2"/>
        <scheme val="minor"/>
      </rPr>
      <t>1</t>
    </r>
  </si>
  <si>
    <r>
      <t>Trace element (ICP-MS)</t>
    </r>
    <r>
      <rPr>
        <vertAlign val="superscript"/>
        <sz val="11"/>
        <color theme="1"/>
        <rFont val="Calibri"/>
        <family val="2"/>
        <scheme val="minor"/>
      </rPr>
      <t>1</t>
    </r>
  </si>
  <si>
    <t>forested watershed: canopy leaching, runoff sources, and in-stream transformation. Frontiers in forests and global change, 2, 85</t>
  </si>
  <si>
    <t>watershed: canopy leaching, runoff sources, and in-stream transformation. Frontiers in forests and global change, 2, 85</t>
  </si>
  <si>
    <r>
      <rPr>
        <vertAlign val="superscript"/>
        <sz val="11"/>
        <color theme="1"/>
        <rFont val="Calibri"/>
        <family val="2"/>
        <scheme val="minor"/>
      </rPr>
      <t>1</t>
    </r>
    <r>
      <rPr>
        <sz val="11"/>
        <color theme="1"/>
        <rFont val="Calibri"/>
        <family val="2"/>
        <scheme val="minor"/>
      </rPr>
      <t xml:space="preserve"> taken from Supplementary Material published in Sohrt, J., Uhlig, D., Kaiser, K., Von Blanckenburg, F., Siemens, J., Seeger, S., Frick, D. A., Krüger, J., Lang, F., Weiler, M. (2019). Phosphorus fluxes in a temperate forested watershed: canopy</t>
    </r>
  </si>
  <si>
    <t xml:space="preserve"> leaching, runoff sources, and in-stream transformation. Frontiers in forests and global change, 2, 85</t>
  </si>
  <si>
    <r>
      <rPr>
        <vertAlign val="superscript"/>
        <sz val="11"/>
        <color theme="1"/>
        <rFont val="Calibri"/>
        <family val="2"/>
        <scheme val="minor"/>
      </rPr>
      <t>1</t>
    </r>
    <r>
      <rPr>
        <sz val="11"/>
        <color theme="1"/>
        <rFont val="Calibri"/>
        <family val="2"/>
        <scheme val="minor"/>
      </rPr>
      <t xml:space="preserve"> taken from Supplementary Material published in Sohrt, J., Uhlig, D., Kaiser, K., Von Blanckenburg, F., Siemens, J., Seeger, S., Frick, D. A., Krüger, J., Lang, F., Weiler, M. (2019). Phosphorus fluxes in a temperate </t>
    </r>
  </si>
  <si>
    <r>
      <rPr>
        <vertAlign val="superscript"/>
        <sz val="11"/>
        <color theme="1"/>
        <rFont val="Calibri"/>
        <family val="2"/>
        <scheme val="minor"/>
      </rPr>
      <t>1</t>
    </r>
    <r>
      <rPr>
        <sz val="11"/>
        <color theme="1"/>
        <rFont val="Calibri"/>
        <family val="2"/>
        <scheme val="minor"/>
      </rPr>
      <t xml:space="preserve"> taken from Supplementary Material published in Sohrt, J., Uhlig, D., Kaiser, K., Von Blanckenburg, F., Siemens, J., Seeger, S., Frick, D. A., Krüger, J., Lang, F., Weiler, M. (2019). Phosphorus fluxes in a temperate forested </t>
    </r>
  </si>
  <si>
    <t>Major and trace element concentrations in hydrological Critical Zone compartments in the Conventwald (Black Forest, Germany)</t>
  </si>
  <si>
    <t>End member mixing analyses (EMMA)</t>
  </si>
  <si>
    <t>(%)</t>
  </si>
  <si>
    <t>dimensionless</t>
  </si>
  <si>
    <t>Table S4, S5</t>
  </si>
  <si>
    <t>T</t>
  </si>
  <si>
    <t>(°C)</t>
  </si>
  <si>
    <t>°C</t>
  </si>
  <si>
    <t>Table S4-S6</t>
  </si>
  <si>
    <t>water temperature</t>
  </si>
  <si>
    <r>
      <rPr>
        <b/>
        <sz val="11"/>
        <rFont val="Calibri"/>
        <family val="2"/>
        <scheme val="minor"/>
      </rPr>
      <t xml:space="preserve">Table S1 </t>
    </r>
    <r>
      <rPr>
        <sz val="11"/>
        <rFont val="Calibri"/>
        <family val="2"/>
        <scheme val="minor"/>
      </rPr>
      <t>Element concentrations in bulk precipitation (BP)</t>
    </r>
  </si>
  <si>
    <r>
      <rPr>
        <b/>
        <sz val="11"/>
        <rFont val="Calibri"/>
        <family val="2"/>
        <scheme val="minor"/>
      </rPr>
      <t>Table S2</t>
    </r>
    <r>
      <rPr>
        <sz val="11"/>
        <rFont val="Calibri"/>
        <family val="2"/>
        <scheme val="minor"/>
      </rPr>
      <t xml:space="preserve"> Element concentrations in throughfall (TF)</t>
    </r>
  </si>
  <si>
    <r>
      <rPr>
        <b/>
        <sz val="11"/>
        <rFont val="Calibri"/>
        <family val="2"/>
        <scheme val="minor"/>
      </rPr>
      <t>Table S3</t>
    </r>
    <r>
      <rPr>
        <sz val="11"/>
        <rFont val="Calibri"/>
        <family val="2"/>
        <scheme val="minor"/>
      </rPr>
      <t xml:space="preserve"> Element concentrations in subsurface flow (SF1, SF2, SF3)</t>
    </r>
  </si>
  <si>
    <r>
      <rPr>
        <b/>
        <sz val="11"/>
        <rFont val="Calibri"/>
        <family val="2"/>
        <scheme val="minor"/>
      </rPr>
      <t xml:space="preserve">Table S4 </t>
    </r>
    <r>
      <rPr>
        <sz val="11"/>
        <rFont val="Calibri"/>
        <family val="2"/>
        <scheme val="minor"/>
      </rPr>
      <t>Element concentrations in creek water (CW) and relative contributions of groundwater (f</t>
    </r>
    <r>
      <rPr>
        <vertAlign val="subscript"/>
        <sz val="11"/>
        <rFont val="Calibri"/>
        <family val="2"/>
        <scheme val="minor"/>
      </rPr>
      <t>GW</t>
    </r>
    <r>
      <rPr>
        <sz val="11"/>
        <rFont val="Calibri"/>
        <family val="2"/>
        <scheme val="minor"/>
      </rPr>
      <t>) and subsurface flow (f</t>
    </r>
    <r>
      <rPr>
        <vertAlign val="subscript"/>
        <sz val="11"/>
        <rFont val="Calibri"/>
        <family val="2"/>
        <scheme val="minor"/>
      </rPr>
      <t>SF1</t>
    </r>
    <r>
      <rPr>
        <sz val="11"/>
        <rFont val="Calibri"/>
        <family val="2"/>
        <scheme val="minor"/>
      </rPr>
      <t>, f</t>
    </r>
    <r>
      <rPr>
        <vertAlign val="subscript"/>
        <sz val="11"/>
        <rFont val="Calibri"/>
        <family val="2"/>
        <scheme val="minor"/>
      </rPr>
      <t>SF2 &amp; SF3</t>
    </r>
    <r>
      <rPr>
        <sz val="11"/>
        <rFont val="Calibri"/>
        <family val="2"/>
        <scheme val="minor"/>
      </rPr>
      <t>) to creek water</t>
    </r>
  </si>
  <si>
    <r>
      <rPr>
        <b/>
        <sz val="11"/>
        <rFont val="Calibri"/>
        <family val="2"/>
        <scheme val="minor"/>
      </rPr>
      <t>Table S5</t>
    </r>
    <r>
      <rPr>
        <sz val="11"/>
        <rFont val="Calibri"/>
        <family val="2"/>
        <scheme val="minor"/>
      </rPr>
      <t xml:space="preserve"> Element concentrations in spring water (SW) and relative contributions of groundwater (f</t>
    </r>
    <r>
      <rPr>
        <vertAlign val="subscript"/>
        <sz val="11"/>
        <rFont val="Calibri"/>
        <family val="2"/>
        <scheme val="minor"/>
      </rPr>
      <t>GW</t>
    </r>
    <r>
      <rPr>
        <sz val="11"/>
        <rFont val="Calibri"/>
        <family val="2"/>
        <scheme val="minor"/>
      </rPr>
      <t>) and subsurface flow (f</t>
    </r>
    <r>
      <rPr>
        <vertAlign val="subscript"/>
        <sz val="11"/>
        <rFont val="Calibri"/>
        <family val="2"/>
        <scheme val="minor"/>
      </rPr>
      <t>SF1</t>
    </r>
    <r>
      <rPr>
        <sz val="11"/>
        <rFont val="Calibri"/>
        <family val="2"/>
        <scheme val="minor"/>
      </rPr>
      <t>, f</t>
    </r>
    <r>
      <rPr>
        <vertAlign val="subscript"/>
        <sz val="11"/>
        <rFont val="Calibri"/>
        <family val="2"/>
        <scheme val="minor"/>
      </rPr>
      <t>SF2 &amp; SF3</t>
    </r>
    <r>
      <rPr>
        <sz val="11"/>
        <rFont val="Calibri"/>
        <family val="2"/>
        <scheme val="minor"/>
      </rPr>
      <t>) to spring water</t>
    </r>
  </si>
  <si>
    <r>
      <rPr>
        <b/>
        <sz val="11"/>
        <rFont val="Calibri"/>
        <family val="2"/>
        <scheme val="minor"/>
      </rPr>
      <t>Table S6</t>
    </r>
    <r>
      <rPr>
        <sz val="11"/>
        <rFont val="Calibri"/>
        <family val="2"/>
        <scheme val="minor"/>
      </rPr>
      <t xml:space="preserve"> Element concentrations in groundwater (GW)</t>
    </r>
  </si>
  <si>
    <r>
      <rPr>
        <b/>
        <sz val="11"/>
        <rFont val="Calibri"/>
        <family val="2"/>
        <scheme val="minor"/>
      </rPr>
      <t>Table S7</t>
    </r>
    <r>
      <rPr>
        <sz val="11"/>
        <rFont val="Calibri"/>
        <family val="2"/>
        <scheme val="minor"/>
      </rPr>
      <t xml:space="preserve"> Data quality control</t>
    </r>
  </si>
  <si>
    <r>
      <t>mg l</t>
    </r>
    <r>
      <rPr>
        <vertAlign val="superscript"/>
        <sz val="11"/>
        <rFont val="Calibri"/>
        <family val="2"/>
        <scheme val="minor"/>
      </rPr>
      <t>-1</t>
    </r>
    <r>
      <rPr>
        <sz val="11"/>
        <rFont val="Calibri"/>
        <family val="2"/>
        <scheme val="minor"/>
      </rPr>
      <t>, µg l</t>
    </r>
    <r>
      <rPr>
        <vertAlign val="superscript"/>
        <sz val="11"/>
        <rFont val="Calibri"/>
        <family val="2"/>
        <scheme val="minor"/>
      </rPr>
      <t>-1</t>
    </r>
  </si>
  <si>
    <r>
      <t>f</t>
    </r>
    <r>
      <rPr>
        <vertAlign val="subscript"/>
        <sz val="11"/>
        <rFont val="Calibri"/>
        <family val="2"/>
        <scheme val="minor"/>
      </rPr>
      <t>GW</t>
    </r>
    <r>
      <rPr>
        <sz val="11"/>
        <rFont val="Calibri"/>
        <family val="2"/>
        <scheme val="minor"/>
      </rPr>
      <t>, f</t>
    </r>
    <r>
      <rPr>
        <vertAlign val="subscript"/>
        <sz val="11"/>
        <rFont val="Calibri"/>
        <family val="2"/>
        <scheme val="minor"/>
      </rPr>
      <t>SF1</t>
    </r>
    <r>
      <rPr>
        <sz val="11"/>
        <rFont val="Calibri"/>
        <family val="2"/>
        <scheme val="minor"/>
      </rPr>
      <t>, f</t>
    </r>
    <r>
      <rPr>
        <vertAlign val="subscript"/>
        <sz val="11"/>
        <rFont val="Calibri"/>
        <family val="2"/>
        <scheme val="minor"/>
      </rPr>
      <t>SF2 &amp; SF3</t>
    </r>
  </si>
  <si>
    <r>
      <t>Relative contribution of of groundwater (f</t>
    </r>
    <r>
      <rPr>
        <vertAlign val="subscript"/>
        <sz val="11"/>
        <rFont val="Calibri"/>
        <family val="2"/>
        <scheme val="minor"/>
      </rPr>
      <t>GW</t>
    </r>
    <r>
      <rPr>
        <sz val="11"/>
        <rFont val="Calibri"/>
        <family val="2"/>
        <scheme val="minor"/>
      </rPr>
      <t>) and subsurface flow (f</t>
    </r>
    <r>
      <rPr>
        <vertAlign val="subscript"/>
        <sz val="11"/>
        <rFont val="Calibri"/>
        <family val="2"/>
        <scheme val="minor"/>
      </rPr>
      <t>SF1</t>
    </r>
    <r>
      <rPr>
        <sz val="11"/>
        <rFont val="Calibri"/>
        <family val="2"/>
        <scheme val="minor"/>
      </rPr>
      <t>, f</t>
    </r>
    <r>
      <rPr>
        <vertAlign val="subscript"/>
        <sz val="11"/>
        <rFont val="Calibri"/>
        <family val="2"/>
        <scheme val="minor"/>
      </rPr>
      <t>SF2 &amp; SF3</t>
    </r>
    <r>
      <rPr>
        <sz val="11"/>
        <rFont val="Calibri"/>
        <family val="2"/>
        <scheme val="minor"/>
      </rPr>
      <t>) to creek water and spring water</t>
    </r>
  </si>
  <si>
    <r>
      <t>Table S4</t>
    </r>
    <r>
      <rPr>
        <sz val="11"/>
        <rFont val="Calibri"/>
        <family val="2"/>
        <scheme val="minor"/>
      </rPr>
      <t xml:space="preserve"> Element concentrations in creek water (CW) and relative contributions of groundwater (f</t>
    </r>
    <r>
      <rPr>
        <vertAlign val="subscript"/>
        <sz val="11"/>
        <rFont val="Calibri"/>
        <family val="2"/>
        <scheme val="minor"/>
      </rPr>
      <t>GW</t>
    </r>
    <r>
      <rPr>
        <sz val="11"/>
        <rFont val="Calibri"/>
        <family val="2"/>
        <scheme val="minor"/>
      </rPr>
      <t>) and subsurface flow (f</t>
    </r>
    <r>
      <rPr>
        <vertAlign val="subscript"/>
        <sz val="11"/>
        <rFont val="Calibri"/>
        <family val="2"/>
        <scheme val="minor"/>
      </rPr>
      <t>SF1</t>
    </r>
    <r>
      <rPr>
        <sz val="11"/>
        <rFont val="Calibri"/>
        <family val="2"/>
        <scheme val="minor"/>
      </rPr>
      <t>, f</t>
    </r>
    <r>
      <rPr>
        <vertAlign val="subscript"/>
        <sz val="11"/>
        <rFont val="Calibri"/>
        <family val="2"/>
        <scheme val="minor"/>
      </rPr>
      <t>SF2 &amp; SF3</t>
    </r>
    <r>
      <rPr>
        <sz val="11"/>
        <rFont val="Calibri"/>
        <family val="2"/>
        <scheme val="minor"/>
      </rPr>
      <t>) to creek water.</t>
    </r>
  </si>
  <si>
    <r>
      <t>f</t>
    </r>
    <r>
      <rPr>
        <b/>
        <vertAlign val="subscript"/>
        <sz val="11"/>
        <rFont val="Calibri"/>
        <family val="2"/>
        <scheme val="minor"/>
      </rPr>
      <t>GW</t>
    </r>
  </si>
  <si>
    <r>
      <t>f</t>
    </r>
    <r>
      <rPr>
        <b/>
        <vertAlign val="subscript"/>
        <sz val="11"/>
        <rFont val="Calibri"/>
        <family val="2"/>
        <scheme val="minor"/>
      </rPr>
      <t>SF1</t>
    </r>
  </si>
  <si>
    <r>
      <t>f</t>
    </r>
    <r>
      <rPr>
        <b/>
        <vertAlign val="subscript"/>
        <sz val="11"/>
        <rFont val="Calibri"/>
        <family val="2"/>
        <scheme val="minor"/>
      </rPr>
      <t>SF2 &amp; SF3</t>
    </r>
  </si>
  <si>
    <r>
      <rPr>
        <b/>
        <sz val="11"/>
        <rFont val="Calibri"/>
        <family val="2"/>
        <scheme val="minor"/>
      </rPr>
      <t>Table S5</t>
    </r>
    <r>
      <rPr>
        <sz val="11"/>
        <rFont val="Calibri"/>
        <family val="2"/>
        <scheme val="minor"/>
      </rPr>
      <t xml:space="preserve"> Element concentrations in spring water (SW) and relative contributions of groundwater (f</t>
    </r>
    <r>
      <rPr>
        <vertAlign val="subscript"/>
        <sz val="11"/>
        <rFont val="Calibri"/>
        <family val="2"/>
        <scheme val="minor"/>
      </rPr>
      <t>GW</t>
    </r>
    <r>
      <rPr>
        <sz val="11"/>
        <rFont val="Calibri"/>
        <family val="2"/>
        <scheme val="minor"/>
      </rPr>
      <t>) and subsurface flow (f</t>
    </r>
    <r>
      <rPr>
        <vertAlign val="subscript"/>
        <sz val="11"/>
        <rFont val="Calibri"/>
        <family val="2"/>
        <scheme val="minor"/>
      </rPr>
      <t>SF1</t>
    </r>
    <r>
      <rPr>
        <sz val="11"/>
        <rFont val="Calibri"/>
        <family val="2"/>
        <scheme val="minor"/>
      </rPr>
      <t>, f</t>
    </r>
    <r>
      <rPr>
        <vertAlign val="subscript"/>
        <sz val="11"/>
        <rFont val="Calibri"/>
        <family val="2"/>
        <scheme val="minor"/>
      </rPr>
      <t>SF2 &amp; SF3</t>
    </r>
    <r>
      <rPr>
        <sz val="11"/>
        <rFont val="Calibri"/>
        <family val="2"/>
        <scheme val="minor"/>
      </rPr>
      <t>) to spring water.</t>
    </r>
  </si>
  <si>
    <t>GFZ Data Services. http://doi:10.5880/fidgeo.2023.020"</t>
  </si>
  <si>
    <t>When using the data please cite: "Uhlig, D., Sohrt, J., von Blanckenburg, F. (2024): Major and trace element concentrations in hydrological Critical Zone compartments in the Conventwald (Black Forest, Germany)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</si>
</sst>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000000000"/>
    <numFmt numFmtId="165" formatCode="0.0"/>
    <numFmt numFmtId="166" formatCode="0.000"/>
  </numFmts>
  <fonts count="3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indexed="8"/>
      <name val="Calibri"/>
      <family val="2"/>
    </font>
    <font>
      <b/>
      <sz val="11"/>
      <color indexed="8"/>
      <name val="Calibri"/>
      <family val="2"/>
      <scheme val="minor"/>
    </font>
    <font>
      <b/>
      <sz val="11"/>
      <name val="Calibri"/>
      <family val="2"/>
      <scheme val="minor"/>
    </font>
    <font>
      <sz val="11"/>
      <color indexed="8"/>
      <name val="Calibri"/>
      <family val="2"/>
      <scheme val="minor"/>
    </font>
    <font>
      <sz val="11"/>
      <name val="Calibri"/>
      <family val="2"/>
      <scheme val="minor"/>
    </font>
    <font>
      <sz val="11"/>
      <name val="Calibri"/>
      <family val="2"/>
    </font>
    <font>
      <i/>
      <sz val="11"/>
      <color theme="1"/>
      <name val="Calibri"/>
      <family val="2"/>
      <scheme val="minor"/>
    </font>
    <font>
      <b/>
      <sz val="11"/>
      <color theme="9"/>
      <name val="Calibri"/>
      <family val="2"/>
      <scheme val="minor"/>
    </font>
    <font>
      <sz val="11"/>
      <color theme="9"/>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b/>
      <i/>
      <sz val="11"/>
      <name val="Calibri"/>
      <family val="2"/>
      <scheme val="minor"/>
    </font>
    <font>
      <sz val="11"/>
      <color theme="1"/>
      <name val="Times New Roman"/>
      <family val="1"/>
    </font>
    <font>
      <sz val="12"/>
      <color theme="1"/>
      <name val="Calibri"/>
      <family val="2"/>
      <scheme val="minor"/>
    </font>
    <font>
      <b/>
      <sz val="14"/>
      <name val="Calibri"/>
      <family val="2"/>
      <scheme val="minor"/>
    </font>
    <font>
      <i/>
      <sz val="12"/>
      <color theme="1"/>
      <name val="Calibri"/>
      <family val="2"/>
      <scheme val="minor"/>
    </font>
    <font>
      <i/>
      <sz val="11"/>
      <name val="Calibri"/>
      <family val="2"/>
      <scheme val="minor"/>
    </font>
    <font>
      <b/>
      <u/>
      <sz val="12"/>
      <color theme="1"/>
      <name val="Calibri"/>
      <family val="2"/>
      <scheme val="minor"/>
    </font>
    <font>
      <vertAlign val="superscript"/>
      <sz val="11"/>
      <color theme="1"/>
      <name val="Calibri"/>
      <family val="2"/>
      <scheme val="minor"/>
    </font>
    <font>
      <sz val="10"/>
      <name val="Arial"/>
      <family val="2"/>
    </font>
    <font>
      <sz val="9"/>
      <name val="Calibri"/>
      <family val="2"/>
      <scheme val="minor"/>
    </font>
    <font>
      <sz val="8"/>
      <name val="Calibri"/>
      <family val="2"/>
      <scheme val="minor"/>
    </font>
    <font>
      <b/>
      <sz val="11"/>
      <color rgb="FFFF0000"/>
      <name val="Calibri"/>
      <family val="2"/>
      <scheme val="minor"/>
    </font>
    <font>
      <sz val="9"/>
      <color rgb="FFFF0000"/>
      <name val="Calibri"/>
      <family val="2"/>
      <scheme val="minor"/>
    </font>
    <font>
      <sz val="12"/>
      <name val="Calibri"/>
      <family val="2"/>
      <scheme val="minor"/>
    </font>
    <font>
      <vertAlign val="subscript"/>
      <sz val="11"/>
      <name val="Calibri"/>
      <family val="2"/>
      <scheme val="minor"/>
    </font>
    <font>
      <b/>
      <sz val="12"/>
      <name val="Calibri"/>
      <family val="2"/>
      <scheme val="minor"/>
    </font>
    <font>
      <vertAlign val="superscript"/>
      <sz val="11"/>
      <name val="Calibri"/>
      <family val="2"/>
      <scheme val="minor"/>
    </font>
    <font>
      <b/>
      <vertAlign val="subscript"/>
      <sz val="11"/>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7">
    <xf numFmtId="0" fontId="0" fillId="0" borderId="0"/>
    <xf numFmtId="0" fontId="4" fillId="0" borderId="0"/>
    <xf numFmtId="0" fontId="4" fillId="0" borderId="0"/>
    <xf numFmtId="9" fontId="1" fillId="0" borderId="0" applyFont="0" applyFill="0" applyBorder="0" applyAlignment="0" applyProtection="0"/>
    <xf numFmtId="0" fontId="18" fillId="0" borderId="0"/>
    <xf numFmtId="0" fontId="4" fillId="0" borderId="0"/>
    <xf numFmtId="0" fontId="24" fillId="0" borderId="0"/>
  </cellStyleXfs>
  <cellXfs count="157">
    <xf numFmtId="0" fontId="0" fillId="0" borderId="0" xfId="0"/>
    <xf numFmtId="0" fontId="0" fillId="0" borderId="0" xfId="0" applyAlignment="1">
      <alignment horizontal="center"/>
    </xf>
    <xf numFmtId="2" fontId="0" fillId="0" borderId="0" xfId="0" applyNumberFormat="1" applyAlignment="1">
      <alignment horizontal="center"/>
    </xf>
    <xf numFmtId="0" fontId="8" fillId="0" borderId="0" xfId="0" applyFont="1" applyAlignment="1">
      <alignment horizontal="center"/>
    </xf>
    <xf numFmtId="2" fontId="1" fillId="0" borderId="0" xfId="0" applyNumberFormat="1" applyFont="1" applyAlignment="1">
      <alignment horizontal="center"/>
    </xf>
    <xf numFmtId="2" fontId="8" fillId="0" borderId="0" xfId="2" applyNumberFormat="1" applyFont="1" applyAlignment="1">
      <alignment horizontal="center" vertical="center"/>
    </xf>
    <xf numFmtId="14" fontId="1" fillId="0" borderId="0" xfId="0" applyNumberFormat="1" applyFont="1" applyAlignment="1">
      <alignment horizontal="center"/>
    </xf>
    <xf numFmtId="0" fontId="1" fillId="0" borderId="0" xfId="0" applyFont="1" applyAlignment="1">
      <alignment horizontal="center" vertical="center"/>
    </xf>
    <xf numFmtId="164" fontId="7" fillId="0" borderId="0" xfId="1" applyNumberFormat="1" applyFont="1" applyAlignment="1">
      <alignment horizontal="center" vertical="center"/>
    </xf>
    <xf numFmtId="0" fontId="8" fillId="0" borderId="0" xfId="0" applyFont="1" applyAlignment="1">
      <alignment horizontal="center" vertical="center"/>
    </xf>
    <xf numFmtId="1" fontId="0" fillId="2" borderId="0" xfId="0" applyNumberFormat="1" applyFill="1" applyAlignment="1">
      <alignment horizontal="center"/>
    </xf>
    <xf numFmtId="165" fontId="12" fillId="0" borderId="0" xfId="0" applyNumberFormat="1" applyFont="1" applyAlignment="1">
      <alignment horizontal="center"/>
    </xf>
    <xf numFmtId="165" fontId="0" fillId="0" borderId="0" xfId="0" applyNumberFormat="1" applyAlignment="1">
      <alignment horizontal="center"/>
    </xf>
    <xf numFmtId="165" fontId="0" fillId="0" borderId="0" xfId="0" applyNumberFormat="1"/>
    <xf numFmtId="0" fontId="3" fillId="2" borderId="1" xfId="0" applyFont="1" applyFill="1" applyBorder="1"/>
    <xf numFmtId="0" fontId="0" fillId="2" borderId="1" xfId="0" applyFill="1" applyBorder="1"/>
    <xf numFmtId="0" fontId="0" fillId="2" borderId="1" xfId="0" applyFill="1" applyBorder="1" applyAlignment="1">
      <alignment horizontal="center"/>
    </xf>
    <xf numFmtId="0" fontId="0" fillId="2" borderId="0" xfId="0" applyFill="1"/>
    <xf numFmtId="0" fontId="0" fillId="2" borderId="0" xfId="0" applyFill="1" applyAlignment="1">
      <alignment horizontal="center"/>
    </xf>
    <xf numFmtId="0" fontId="0" fillId="2" borderId="2" xfId="0" applyFill="1" applyBorder="1" applyAlignment="1">
      <alignment horizontal="left"/>
    </xf>
    <xf numFmtId="0" fontId="0" fillId="2" borderId="2" xfId="0" applyFill="1" applyBorder="1"/>
    <xf numFmtId="164" fontId="5" fillId="2" borderId="0" xfId="1" applyNumberFormat="1" applyFont="1" applyFill="1" applyAlignment="1">
      <alignment horizontal="center" vertical="center" wrapText="1"/>
    </xf>
    <xf numFmtId="164" fontId="6" fillId="2" borderId="0" xfId="1" applyNumberFormat="1" applyFont="1" applyFill="1" applyAlignment="1">
      <alignment horizontal="center" vertical="center" wrapText="1"/>
    </xf>
    <xf numFmtId="2" fontId="5" fillId="2" borderId="0" xfId="1" applyNumberFormat="1" applyFont="1" applyFill="1" applyAlignment="1">
      <alignment horizontal="center" vertical="center"/>
    </xf>
    <xf numFmtId="0" fontId="13" fillId="2" borderId="2" xfId="0" applyFont="1" applyFill="1" applyBorder="1" applyAlignment="1">
      <alignment horizontal="center"/>
    </xf>
    <xf numFmtId="0" fontId="13" fillId="2" borderId="0" xfId="0" applyFont="1" applyFill="1" applyAlignment="1">
      <alignment horizontal="center"/>
    </xf>
    <xf numFmtId="0" fontId="0" fillId="2" borderId="2" xfId="0" applyFill="1" applyBorder="1" applyAlignment="1">
      <alignment horizontal="center"/>
    </xf>
    <xf numFmtId="14" fontId="8" fillId="2" borderId="0" xfId="0" applyNumberFormat="1" applyFont="1" applyFill="1" applyAlignment="1">
      <alignment horizontal="center"/>
    </xf>
    <xf numFmtId="2" fontId="0" fillId="2" borderId="0" xfId="0" applyNumberFormat="1" applyFill="1" applyAlignment="1">
      <alignment horizontal="center"/>
    </xf>
    <xf numFmtId="0" fontId="8" fillId="2" borderId="0" xfId="0" applyFont="1" applyFill="1" applyAlignment="1">
      <alignment horizontal="center"/>
    </xf>
    <xf numFmtId="2" fontId="8" fillId="2" borderId="0" xfId="2" applyNumberFormat="1" applyFont="1" applyFill="1" applyAlignment="1">
      <alignment horizontal="center" vertical="center"/>
    </xf>
    <xf numFmtId="2" fontId="1" fillId="2" borderId="0" xfId="0" applyNumberFormat="1" applyFont="1" applyFill="1" applyAlignment="1">
      <alignment horizontal="center"/>
    </xf>
    <xf numFmtId="14" fontId="9" fillId="2" borderId="0" xfId="0" applyNumberFormat="1" applyFont="1" applyFill="1" applyAlignment="1">
      <alignment horizontal="center" vertical="center" wrapText="1"/>
    </xf>
    <xf numFmtId="2" fontId="8" fillId="2" borderId="0" xfId="1" applyNumberFormat="1" applyFont="1" applyFill="1" applyAlignment="1">
      <alignment horizontal="center" vertical="center"/>
    </xf>
    <xf numFmtId="14" fontId="9" fillId="2" borderId="0" xfId="0" applyNumberFormat="1" applyFont="1" applyFill="1" applyAlignment="1">
      <alignment horizontal="center" vertical="center"/>
    </xf>
    <xf numFmtId="14" fontId="9" fillId="2" borderId="0" xfId="0" applyNumberFormat="1" applyFont="1" applyFill="1" applyAlignment="1">
      <alignment horizontal="center"/>
    </xf>
    <xf numFmtId="0" fontId="1" fillId="2" borderId="0" xfId="0" applyFont="1" applyFill="1" applyAlignment="1">
      <alignment horizontal="center"/>
    </xf>
    <xf numFmtId="14" fontId="8" fillId="2" borderId="0" xfId="0" applyNumberFormat="1" applyFont="1" applyFill="1" applyAlignment="1">
      <alignment horizontal="center" wrapText="1"/>
    </xf>
    <xf numFmtId="164" fontId="7" fillId="2" borderId="0" xfId="1" applyNumberFormat="1" applyFont="1" applyFill="1" applyAlignment="1">
      <alignment horizontal="center" vertical="center"/>
    </xf>
    <xf numFmtId="14" fontId="8" fillId="2" borderId="0" xfId="0" applyNumberFormat="1" applyFont="1" applyFill="1" applyAlignment="1">
      <alignment horizontal="center" vertical="center" wrapText="1"/>
    </xf>
    <xf numFmtId="14" fontId="8" fillId="2" borderId="0" xfId="0" applyNumberFormat="1" applyFont="1" applyFill="1" applyAlignment="1">
      <alignment horizontal="center" vertical="center"/>
    </xf>
    <xf numFmtId="0" fontId="11" fillId="2" borderId="0" xfId="0" applyFont="1" applyFill="1"/>
    <xf numFmtId="0" fontId="3" fillId="2" borderId="0" xfId="0" applyFont="1" applyFill="1"/>
    <xf numFmtId="165" fontId="0" fillId="2" borderId="0" xfId="0" applyNumberFormat="1" applyFill="1" applyAlignment="1">
      <alignment horizontal="center"/>
    </xf>
    <xf numFmtId="2" fontId="2" fillId="2" borderId="0" xfId="1" applyNumberFormat="1" applyFont="1" applyFill="1" applyAlignment="1">
      <alignment horizontal="center" vertical="center"/>
    </xf>
    <xf numFmtId="2" fontId="12" fillId="2" borderId="1" xfId="0" applyNumberFormat="1" applyFont="1" applyFill="1" applyBorder="1" applyAlignment="1">
      <alignment horizontal="center"/>
    </xf>
    <xf numFmtId="165" fontId="0" fillId="2" borderId="1" xfId="0" applyNumberFormat="1" applyFill="1" applyBorder="1" applyAlignment="1">
      <alignment horizontal="center"/>
    </xf>
    <xf numFmtId="2" fontId="8" fillId="2" borderId="1" xfId="1" applyNumberFormat="1" applyFont="1" applyFill="1" applyBorder="1" applyAlignment="1">
      <alignment horizontal="center" vertical="center"/>
    </xf>
    <xf numFmtId="2" fontId="1" fillId="2" borderId="1" xfId="0" applyNumberFormat="1" applyFont="1" applyFill="1" applyBorder="1" applyAlignment="1">
      <alignment horizontal="center"/>
    </xf>
    <xf numFmtId="2" fontId="5" fillId="2" borderId="0" xfId="1" applyNumberFormat="1" applyFont="1" applyFill="1" applyAlignment="1">
      <alignment horizontal="center" vertical="center" wrapText="1"/>
    </xf>
    <xf numFmtId="0" fontId="0" fillId="2" borderId="0" xfId="0" applyFill="1" applyAlignment="1">
      <alignment horizontal="center" wrapText="1"/>
    </xf>
    <xf numFmtId="0" fontId="0" fillId="0" borderId="0" xfId="0" applyAlignment="1">
      <alignment wrapText="1"/>
    </xf>
    <xf numFmtId="2" fontId="8" fillId="2" borderId="0" xfId="0" applyNumberFormat="1" applyFont="1" applyFill="1" applyAlignment="1">
      <alignment horizontal="center"/>
    </xf>
    <xf numFmtId="166" fontId="8" fillId="2" borderId="0" xfId="0" applyNumberFormat="1" applyFont="1" applyFill="1" applyAlignment="1">
      <alignment horizontal="center"/>
    </xf>
    <xf numFmtId="165" fontId="8" fillId="2" borderId="0" xfId="0" applyNumberFormat="1" applyFont="1" applyFill="1" applyAlignment="1">
      <alignment horizontal="center"/>
    </xf>
    <xf numFmtId="0" fontId="8" fillId="2" borderId="0" xfId="0" applyFont="1" applyFill="1" applyAlignment="1">
      <alignment horizontal="center" vertical="center"/>
    </xf>
    <xf numFmtId="14" fontId="1" fillId="2" borderId="0" xfId="0" applyNumberFormat="1" applyFont="1" applyFill="1" applyAlignment="1">
      <alignment horizontal="center"/>
    </xf>
    <xf numFmtId="0" fontId="1" fillId="2" borderId="0" xfId="0" applyFont="1" applyFill="1" applyAlignment="1">
      <alignment horizontal="center" vertical="center"/>
    </xf>
    <xf numFmtId="165" fontId="1" fillId="2" borderId="0" xfId="0" applyNumberFormat="1" applyFont="1" applyFill="1" applyAlignment="1">
      <alignment horizontal="center" vertical="center"/>
    </xf>
    <xf numFmtId="0" fontId="0" fillId="2" borderId="0" xfId="0" applyFill="1" applyAlignment="1">
      <alignment horizontal="center" vertical="center" wrapText="1"/>
    </xf>
    <xf numFmtId="165" fontId="0" fillId="2" borderId="0" xfId="0" applyNumberFormat="1" applyFill="1"/>
    <xf numFmtId="165" fontId="1" fillId="2" borderId="0" xfId="0" applyNumberFormat="1" applyFont="1" applyFill="1" applyAlignment="1">
      <alignment horizontal="center"/>
    </xf>
    <xf numFmtId="0" fontId="15" fillId="2" borderId="2" xfId="0" applyFont="1" applyFill="1" applyBorder="1"/>
    <xf numFmtId="0" fontId="16" fillId="2" borderId="2" xfId="0" applyFont="1" applyFill="1" applyBorder="1"/>
    <xf numFmtId="14" fontId="0" fillId="0" borderId="0" xfId="0" applyNumberFormat="1" applyAlignment="1">
      <alignment horizontal="center" vertical="center"/>
    </xf>
    <xf numFmtId="14" fontId="0" fillId="0" borderId="0" xfId="0" applyNumberFormat="1"/>
    <xf numFmtId="2" fontId="0" fillId="2" borderId="0" xfId="0" applyNumberFormat="1" applyFill="1" applyAlignment="1">
      <alignment horizontal="center" vertical="center"/>
    </xf>
    <xf numFmtId="14" fontId="0" fillId="2" borderId="0" xfId="0" applyNumberFormat="1" applyFill="1" applyAlignment="1">
      <alignment horizontal="center"/>
    </xf>
    <xf numFmtId="14" fontId="0" fillId="2" borderId="0" xfId="0" applyNumberFormat="1" applyFill="1" applyAlignment="1">
      <alignment horizontal="center" vertical="center"/>
    </xf>
    <xf numFmtId="0" fontId="0" fillId="2" borderId="0" xfId="0" applyFill="1" applyAlignment="1">
      <alignment horizontal="center" vertical="center"/>
    </xf>
    <xf numFmtId="0" fontId="17" fillId="2" borderId="0" xfId="0" applyFont="1" applyFill="1"/>
    <xf numFmtId="0" fontId="0" fillId="2" borderId="0" xfId="0" applyFill="1" applyAlignment="1">
      <alignment vertical="center"/>
    </xf>
    <xf numFmtId="0" fontId="0" fillId="0" borderId="0" xfId="0" applyAlignment="1">
      <alignment vertical="center"/>
    </xf>
    <xf numFmtId="0" fontId="19" fillId="2" borderId="0" xfId="4" applyFont="1" applyFill="1" applyAlignment="1">
      <alignment vertical="center"/>
    </xf>
    <xf numFmtId="0" fontId="18" fillId="2" borderId="0" xfId="4" applyFill="1" applyAlignment="1">
      <alignment vertical="center"/>
    </xf>
    <xf numFmtId="0" fontId="20" fillId="2" borderId="0" xfId="4" applyFont="1" applyFill="1" applyAlignment="1">
      <alignment vertical="center"/>
    </xf>
    <xf numFmtId="0" fontId="21" fillId="2" borderId="0" xfId="0" applyFont="1" applyFill="1" applyAlignment="1">
      <alignment vertical="center"/>
    </xf>
    <xf numFmtId="0" fontId="10" fillId="2" borderId="0" xfId="0" applyFont="1" applyFill="1" applyAlignment="1">
      <alignment vertical="center"/>
    </xf>
    <xf numFmtId="0" fontId="22" fillId="2" borderId="0" xfId="4" applyFont="1" applyFill="1" applyAlignment="1">
      <alignment vertical="center"/>
    </xf>
    <xf numFmtId="0" fontId="0" fillId="0" borderId="0" xfId="0" applyAlignment="1">
      <alignment horizontal="left" vertical="center"/>
    </xf>
    <xf numFmtId="0" fontId="2" fillId="0" borderId="0" xfId="0" applyFont="1" applyAlignment="1">
      <alignment vertical="center"/>
    </xf>
    <xf numFmtId="2" fontId="6" fillId="2" borderId="0" xfId="1" applyNumberFormat="1" applyFont="1" applyFill="1" applyAlignment="1">
      <alignment horizontal="center" vertical="center"/>
    </xf>
    <xf numFmtId="0" fontId="25" fillId="2" borderId="2" xfId="0" applyFont="1" applyFill="1" applyBorder="1" applyAlignment="1">
      <alignment horizontal="center"/>
    </xf>
    <xf numFmtId="0" fontId="8" fillId="2" borderId="2" xfId="0" applyFont="1" applyFill="1" applyBorder="1" applyAlignment="1">
      <alignment horizontal="center"/>
    </xf>
    <xf numFmtId="0" fontId="8" fillId="2" borderId="0" xfId="1" applyFont="1" applyFill="1" applyAlignment="1">
      <alignment vertical="center"/>
    </xf>
    <xf numFmtId="0" fontId="7" fillId="2" borderId="0" xfId="5" applyFont="1" applyFill="1" applyAlignment="1">
      <alignment vertical="center"/>
    </xf>
    <xf numFmtId="2" fontId="8" fillId="2" borderId="0" xfId="5" applyNumberFormat="1" applyFont="1" applyFill="1" applyAlignment="1">
      <alignment horizontal="center" vertical="center"/>
    </xf>
    <xf numFmtId="9" fontId="8" fillId="2" borderId="0" xfId="3" applyFont="1" applyFill="1" applyAlignment="1">
      <alignment horizontal="center" vertical="center"/>
    </xf>
    <xf numFmtId="0" fontId="1" fillId="2" borderId="0" xfId="0" applyFont="1" applyFill="1"/>
    <xf numFmtId="9" fontId="7" fillId="2" borderId="0" xfId="3" applyFont="1" applyFill="1" applyAlignment="1">
      <alignment horizontal="center" vertical="center"/>
    </xf>
    <xf numFmtId="0" fontId="6" fillId="2" borderId="0" xfId="1" applyFont="1" applyFill="1" applyAlignment="1">
      <alignment vertical="center"/>
    </xf>
    <xf numFmtId="0" fontId="21" fillId="2" borderId="0" xfId="1" applyFont="1" applyFill="1" applyAlignment="1">
      <alignment vertical="center"/>
    </xf>
    <xf numFmtId="165" fontId="6" fillId="2" borderId="0" xfId="1" applyNumberFormat="1" applyFont="1" applyFill="1" applyAlignment="1">
      <alignment horizontal="center" vertical="center"/>
    </xf>
    <xf numFmtId="1" fontId="6" fillId="2" borderId="0" xfId="1" applyNumberFormat="1" applyFont="1" applyFill="1" applyAlignment="1">
      <alignment horizontal="center" vertical="center"/>
    </xf>
    <xf numFmtId="9" fontId="21" fillId="2" borderId="0" xfId="3" applyFont="1" applyFill="1" applyAlignment="1">
      <alignment horizontal="center" vertical="center"/>
    </xf>
    <xf numFmtId="0" fontId="8" fillId="2" borderId="0" xfId="0" applyFont="1" applyFill="1" applyAlignment="1">
      <alignment horizontal="left"/>
    </xf>
    <xf numFmtId="0" fontId="6" fillId="2" borderId="0" xfId="0" applyFont="1" applyFill="1" applyAlignment="1">
      <alignment horizontal="left" vertical="top"/>
    </xf>
    <xf numFmtId="0" fontId="1" fillId="2" borderId="1" xfId="0" applyFont="1" applyFill="1" applyBorder="1"/>
    <xf numFmtId="0" fontId="1" fillId="2" borderId="1" xfId="0" applyFont="1" applyFill="1" applyBorder="1" applyAlignment="1">
      <alignment horizontal="center"/>
    </xf>
    <xf numFmtId="0" fontId="8" fillId="2" borderId="1" xfId="0" applyFont="1" applyFill="1" applyBorder="1" applyAlignment="1">
      <alignment horizontal="center"/>
    </xf>
    <xf numFmtId="0" fontId="1" fillId="2" borderId="2" xfId="0" applyFont="1" applyFill="1" applyBorder="1" applyAlignment="1">
      <alignment horizontal="center"/>
    </xf>
    <xf numFmtId="0" fontId="6" fillId="2" borderId="1" xfId="0" applyFont="1" applyFill="1" applyBorder="1" applyAlignment="1">
      <alignment horizontal="left" vertical="top"/>
    </xf>
    <xf numFmtId="9" fontId="8" fillId="2" borderId="1" xfId="3" applyFont="1" applyFill="1" applyBorder="1" applyAlignment="1">
      <alignment horizontal="center" vertical="center"/>
    </xf>
    <xf numFmtId="9" fontId="6" fillId="2" borderId="0" xfId="3" applyFont="1" applyFill="1" applyAlignment="1">
      <alignment horizontal="center" vertical="center"/>
    </xf>
    <xf numFmtId="2" fontId="6" fillId="2" borderId="0" xfId="0" applyNumberFormat="1" applyFont="1" applyFill="1" applyAlignment="1">
      <alignment horizontal="center"/>
    </xf>
    <xf numFmtId="0" fontId="25" fillId="2" borderId="0" xfId="0" applyFont="1" applyFill="1" applyAlignment="1">
      <alignment horizontal="center"/>
    </xf>
    <xf numFmtId="1" fontId="8" fillId="2" borderId="0" xfId="0" applyNumberFormat="1" applyFont="1" applyFill="1" applyAlignment="1">
      <alignment horizontal="center"/>
    </xf>
    <xf numFmtId="165" fontId="8" fillId="2" borderId="0" xfId="5" applyNumberFormat="1" applyFont="1" applyFill="1" applyAlignment="1">
      <alignment horizontal="center" vertical="center"/>
    </xf>
    <xf numFmtId="165" fontId="3" fillId="2" borderId="0" xfId="0" applyNumberFormat="1" applyFont="1" applyFill="1" applyAlignment="1">
      <alignment horizontal="center"/>
    </xf>
    <xf numFmtId="1" fontId="3" fillId="2" borderId="0" xfId="0" applyNumberFormat="1" applyFont="1" applyFill="1" applyAlignment="1">
      <alignment horizontal="center"/>
    </xf>
    <xf numFmtId="165" fontId="8" fillId="2" borderId="0" xfId="1" applyNumberFormat="1" applyFont="1" applyFill="1" applyAlignment="1">
      <alignment horizontal="center" vertical="center"/>
    </xf>
    <xf numFmtId="0" fontId="7" fillId="2" borderId="0" xfId="6" applyFont="1" applyFill="1" applyAlignment="1">
      <alignment horizontal="left"/>
    </xf>
    <xf numFmtId="9" fontId="5" fillId="2" borderId="0" xfId="3" applyFont="1" applyFill="1" applyAlignment="1">
      <alignment horizontal="center" vertical="center"/>
    </xf>
    <xf numFmtId="2" fontId="7" fillId="2" borderId="0" xfId="6" applyNumberFormat="1" applyFont="1" applyFill="1" applyAlignment="1">
      <alignment horizontal="center"/>
    </xf>
    <xf numFmtId="165" fontId="7" fillId="2" borderId="0" xfId="6" applyNumberFormat="1" applyFont="1" applyFill="1" applyAlignment="1">
      <alignment horizontal="center"/>
    </xf>
    <xf numFmtId="1" fontId="7" fillId="2" borderId="0" xfId="6" applyNumberFormat="1" applyFont="1" applyFill="1" applyAlignment="1">
      <alignment horizontal="center"/>
    </xf>
    <xf numFmtId="0" fontId="15" fillId="2" borderId="2" xfId="0" applyFont="1" applyFill="1" applyBorder="1" applyAlignment="1">
      <alignment horizontal="left"/>
    </xf>
    <xf numFmtId="0" fontId="15" fillId="2" borderId="0" xfId="0" applyFont="1" applyFill="1" applyAlignment="1">
      <alignment horizontal="left"/>
    </xf>
    <xf numFmtId="2" fontId="5" fillId="2" borderId="0" xfId="1" applyNumberFormat="1" applyFont="1" applyFill="1" applyAlignment="1">
      <alignment horizontal="left" vertical="center"/>
    </xf>
    <xf numFmtId="0" fontId="10" fillId="2" borderId="0" xfId="0" applyFont="1" applyFill="1"/>
    <xf numFmtId="9" fontId="10" fillId="2" borderId="0" xfId="3" applyFont="1" applyFill="1" applyAlignment="1">
      <alignment horizontal="center"/>
    </xf>
    <xf numFmtId="1" fontId="8" fillId="2" borderId="0" xfId="1" applyNumberFormat="1" applyFont="1" applyFill="1" applyAlignment="1">
      <alignment horizontal="center" vertical="center"/>
    </xf>
    <xf numFmtId="1" fontId="1" fillId="2" borderId="0" xfId="0" applyNumberFormat="1" applyFont="1" applyFill="1" applyAlignment="1">
      <alignment horizontal="center"/>
    </xf>
    <xf numFmtId="165" fontId="8" fillId="2" borderId="0" xfId="2" applyNumberFormat="1" applyFont="1" applyFill="1" applyAlignment="1">
      <alignment horizontal="center" vertical="center"/>
    </xf>
    <xf numFmtId="165" fontId="8" fillId="2" borderId="1" xfId="1" applyNumberFormat="1" applyFont="1" applyFill="1" applyBorder="1" applyAlignment="1">
      <alignment horizontal="center" vertical="center"/>
    </xf>
    <xf numFmtId="1" fontId="8" fillId="2" borderId="0" xfId="2" applyNumberFormat="1" applyFont="1" applyFill="1" applyAlignment="1">
      <alignment horizontal="center" vertical="center"/>
    </xf>
    <xf numFmtId="165" fontId="0" fillId="2" borderId="0" xfId="0" applyNumberFormat="1" applyFill="1" applyAlignment="1">
      <alignment horizontal="center" vertical="center"/>
    </xf>
    <xf numFmtId="1" fontId="0" fillId="2" borderId="0" xfId="0" applyNumberFormat="1" applyFill="1" applyAlignment="1">
      <alignment horizontal="center" vertical="center"/>
    </xf>
    <xf numFmtId="165" fontId="15" fillId="2" borderId="2" xfId="0" applyNumberFormat="1" applyFont="1" applyFill="1" applyBorder="1"/>
    <xf numFmtId="165" fontId="0" fillId="2" borderId="1" xfId="0" applyNumberFormat="1" applyFill="1" applyBorder="1"/>
    <xf numFmtId="1" fontId="8" fillId="2" borderId="0" xfId="6" applyNumberFormat="1" applyFont="1" applyFill="1" applyAlignment="1">
      <alignment horizontal="center"/>
    </xf>
    <xf numFmtId="165" fontId="8" fillId="2" borderId="0" xfId="6" applyNumberFormat="1" applyFont="1" applyFill="1" applyAlignment="1">
      <alignment horizontal="center"/>
    </xf>
    <xf numFmtId="164" fontId="7" fillId="2" borderId="0" xfId="1" applyNumberFormat="1" applyFont="1" applyFill="1" applyAlignment="1">
      <alignment horizontal="left" vertical="center"/>
    </xf>
    <xf numFmtId="0" fontId="0" fillId="2" borderId="0" xfId="0" applyFill="1" applyAlignment="1">
      <alignment horizontal="left"/>
    </xf>
    <xf numFmtId="165" fontId="8" fillId="2" borderId="0" xfId="0" applyNumberFormat="1" applyFont="1" applyFill="1" applyAlignment="1">
      <alignment horizontal="left"/>
    </xf>
    <xf numFmtId="49" fontId="0" fillId="0" borderId="0" xfId="0" applyNumberFormat="1"/>
    <xf numFmtId="0" fontId="2" fillId="2" borderId="0" xfId="0" applyFont="1" applyFill="1" applyAlignment="1">
      <alignment horizontal="center"/>
    </xf>
    <xf numFmtId="0" fontId="28" fillId="2" borderId="2" xfId="0" applyFont="1" applyFill="1" applyBorder="1" applyAlignment="1">
      <alignment horizontal="center"/>
    </xf>
    <xf numFmtId="0" fontId="6" fillId="2" borderId="1" xfId="0" applyFont="1" applyFill="1" applyBorder="1"/>
    <xf numFmtId="14" fontId="8" fillId="0" borderId="0" xfId="0" applyNumberFormat="1" applyFont="1" applyAlignment="1">
      <alignment horizontal="center"/>
    </xf>
    <xf numFmtId="14" fontId="9" fillId="0" borderId="0" xfId="0" applyNumberFormat="1" applyFont="1" applyAlignment="1">
      <alignment horizontal="center" vertical="center" wrapText="1"/>
    </xf>
    <xf numFmtId="14" fontId="9" fillId="0" borderId="0" xfId="0" applyNumberFormat="1" applyFont="1" applyAlignment="1">
      <alignment horizontal="center" vertical="center"/>
    </xf>
    <xf numFmtId="14" fontId="9" fillId="0" borderId="0" xfId="0" applyNumberFormat="1" applyFont="1" applyAlignment="1">
      <alignment horizontal="center"/>
    </xf>
    <xf numFmtId="164" fontId="27" fillId="2" borderId="0" xfId="1" applyNumberFormat="1" applyFont="1" applyFill="1" applyAlignment="1">
      <alignment horizontal="center" vertical="center" wrapText="1"/>
    </xf>
    <xf numFmtId="165" fontId="2" fillId="2" borderId="0" xfId="0" applyNumberFormat="1" applyFont="1" applyFill="1" applyAlignment="1">
      <alignment horizontal="center"/>
    </xf>
    <xf numFmtId="0" fontId="8" fillId="2" borderId="1" xfId="0" applyFont="1" applyFill="1" applyBorder="1"/>
    <xf numFmtId="0" fontId="8" fillId="2" borderId="0" xfId="0" applyFont="1" applyFill="1"/>
    <xf numFmtId="0" fontId="8" fillId="0" borderId="0" xfId="0" applyFont="1"/>
    <xf numFmtId="0" fontId="8" fillId="2" borderId="0" xfId="1" applyFont="1" applyFill="1" applyAlignment="1">
      <alignment horizontal="left" vertical="center"/>
    </xf>
    <xf numFmtId="0" fontId="29" fillId="2" borderId="0" xfId="4" applyFont="1" applyFill="1" applyAlignment="1">
      <alignment vertical="center"/>
    </xf>
    <xf numFmtId="0" fontId="8" fillId="2" borderId="0" xfId="0" applyFont="1" applyFill="1" applyAlignment="1">
      <alignment vertical="center"/>
    </xf>
    <xf numFmtId="0" fontId="31" fillId="2" borderId="1" xfId="4" applyFont="1" applyFill="1" applyBorder="1" applyAlignment="1">
      <alignment horizontal="left" vertical="center"/>
    </xf>
    <xf numFmtId="0" fontId="8" fillId="0" borderId="0" xfId="0" applyFont="1" applyAlignment="1">
      <alignment horizontal="left" vertical="center"/>
    </xf>
    <xf numFmtId="0" fontId="8" fillId="0" borderId="0" xfId="0" applyFont="1" applyAlignment="1">
      <alignment vertical="center"/>
    </xf>
    <xf numFmtId="0" fontId="8" fillId="2" borderId="2" xfId="0" applyFont="1" applyFill="1" applyBorder="1"/>
    <xf numFmtId="9" fontId="8" fillId="2" borderId="0" xfId="3" applyFont="1" applyFill="1" applyAlignment="1">
      <alignment horizontal="center"/>
    </xf>
    <xf numFmtId="9" fontId="8" fillId="0" borderId="0" xfId="0" applyNumberFormat="1" applyFont="1"/>
  </cellXfs>
  <cellStyles count="7">
    <cellStyle name="Normal 2" xfId="6" xr:uid="{00000000-0005-0000-0000-000000000000}"/>
    <cellStyle name="Normal 4" xfId="4" xr:uid="{00000000-0005-0000-0000-000001000000}"/>
    <cellStyle name="Normal_Sierra2011-2012_samples" xfId="1" xr:uid="{00000000-0005-0000-0000-000002000000}"/>
    <cellStyle name="Normal_Sierra2011-2012_samples 2" xfId="2" xr:uid="{00000000-0005-0000-0000-000003000000}"/>
    <cellStyle name="Normal_Sierra2011-2012_samples_Book2" xfId="5" xr:uid="{00000000-0005-0000-0000-000004000000}"/>
    <cellStyle name="Prozent" xfId="3" builtinId="5"/>
    <cellStyle name="Standard" xfId="0" builtinId="0"/>
  </cellStyles>
  <dxfs count="287">
    <dxf>
      <font>
        <color rgb="FF9C0006"/>
      </font>
      <fill>
        <patternFill>
          <bgColor rgb="FFFFC7CE"/>
        </patternFill>
      </fill>
    </dxf>
    <dxf>
      <font>
        <color theme="5"/>
      </font>
    </dxf>
    <dxf>
      <font>
        <color rgb="FFFF0000"/>
      </font>
    </dxf>
    <dxf>
      <font>
        <color rgb="FFFF0000"/>
      </font>
    </dxf>
    <dxf>
      <font>
        <color rgb="FFFF0000"/>
      </font>
    </dxf>
    <dxf>
      <font>
        <color rgb="FFFF0000"/>
      </font>
    </dxf>
    <dxf>
      <font>
        <color theme="5"/>
      </font>
    </dxf>
    <dxf>
      <font>
        <strike val="0"/>
        <color rgb="FFFF0000"/>
      </font>
    </dxf>
    <dxf>
      <font>
        <strike val="0"/>
        <color rgb="FFFF0000"/>
      </font>
    </dxf>
    <dxf>
      <font>
        <strike val="0"/>
        <color rgb="FFFF0000"/>
      </font>
    </dxf>
    <dxf>
      <font>
        <color rgb="FF9C0006"/>
      </font>
      <fill>
        <patternFill>
          <bgColor rgb="FFFFC7CE"/>
        </patternFill>
      </fill>
    </dxf>
    <dxf>
      <font>
        <color theme="5"/>
      </font>
    </dxf>
    <dxf>
      <font>
        <color rgb="FFFF0000"/>
      </font>
    </dxf>
    <dxf>
      <font>
        <color rgb="FFFF0000"/>
      </font>
    </dxf>
    <dxf>
      <font>
        <color theme="9"/>
      </font>
    </dxf>
    <dxf>
      <font>
        <color theme="5"/>
      </font>
    </dxf>
    <dxf>
      <font>
        <color rgb="FFFF0000"/>
      </font>
    </dxf>
    <dxf>
      <font>
        <color theme="5"/>
      </font>
    </dxf>
    <dxf>
      <font>
        <color rgb="FFFF0000"/>
      </font>
    </dxf>
    <dxf>
      <font>
        <color theme="9"/>
      </font>
    </dxf>
    <dxf>
      <font>
        <color rgb="FFFF0000"/>
      </font>
    </dxf>
    <dxf>
      <font>
        <color theme="9"/>
      </font>
    </dxf>
    <dxf>
      <font>
        <color rgb="FF9C0006"/>
      </font>
      <fill>
        <patternFill>
          <bgColor rgb="FFFFC7CE"/>
        </patternFill>
      </fill>
    </dxf>
    <dxf>
      <font>
        <color rgb="FF9C0006"/>
      </font>
      <fill>
        <patternFill>
          <bgColor rgb="FFFFC7CE"/>
        </patternFill>
      </fill>
    </dxf>
    <dxf>
      <font>
        <color rgb="FFFF0000"/>
      </font>
    </dxf>
    <dxf>
      <font>
        <color rgb="FF9C0006"/>
      </font>
      <fill>
        <patternFill>
          <bgColor rgb="FFFFC7CE"/>
        </patternFill>
      </fill>
    </dxf>
    <dxf>
      <font>
        <color theme="5"/>
      </font>
    </dxf>
    <dxf>
      <font>
        <color rgb="FFFF0000"/>
      </font>
    </dxf>
    <dxf>
      <font>
        <color rgb="FFFF0000"/>
      </font>
    </dxf>
    <dxf>
      <font>
        <color theme="5"/>
      </font>
    </dxf>
    <dxf>
      <font>
        <color rgb="FFFF0000"/>
      </font>
    </dxf>
    <dxf>
      <font>
        <color rgb="FF9C0006"/>
      </font>
      <fill>
        <patternFill>
          <bgColor rgb="FFFFC7CE"/>
        </patternFill>
      </fill>
    </dxf>
    <dxf>
      <font>
        <color theme="5"/>
      </font>
    </dxf>
    <dxf>
      <font>
        <color rgb="FFFF0000"/>
      </font>
    </dxf>
    <dxf>
      <font>
        <color rgb="FFFF0000"/>
      </font>
    </dxf>
    <dxf>
      <font>
        <color theme="9"/>
      </font>
    </dxf>
    <dxf>
      <font>
        <color theme="5"/>
      </font>
    </dxf>
    <dxf>
      <font>
        <color rgb="FFFF0000"/>
      </font>
    </dxf>
    <dxf>
      <font>
        <color rgb="FF9C0006"/>
      </font>
      <fill>
        <patternFill>
          <bgColor rgb="FFFFC7CE"/>
        </patternFill>
      </fill>
    </dxf>
    <dxf>
      <font>
        <color theme="9"/>
      </font>
    </dxf>
    <dxf>
      <font>
        <color rgb="FFFF0000"/>
      </font>
    </dxf>
    <dxf>
      <font>
        <color rgb="FFFF0000"/>
      </font>
    </dxf>
    <dxf>
      <font>
        <color theme="9"/>
      </font>
    </dxf>
    <dxf>
      <font>
        <color rgb="FFFF0000"/>
      </font>
    </dxf>
    <dxf>
      <font>
        <color rgb="FFFF0000"/>
      </font>
    </dxf>
    <dxf>
      <font>
        <color rgb="FFFF0000"/>
      </font>
    </dxf>
    <dxf>
      <font>
        <color rgb="FFFF0000"/>
      </font>
    </dxf>
    <dxf>
      <font>
        <color theme="9"/>
      </font>
    </dxf>
    <dxf>
      <font>
        <color rgb="FFFF0000"/>
      </font>
    </dxf>
    <dxf>
      <font>
        <color theme="9"/>
      </font>
    </dxf>
    <dxf>
      <font>
        <color rgb="FFFF0000"/>
      </font>
    </dxf>
    <dxf>
      <font>
        <color rgb="FFFF0000"/>
      </font>
    </dxf>
    <dxf>
      <font>
        <color theme="9"/>
      </font>
    </dxf>
    <dxf>
      <font>
        <color rgb="FFFF0000"/>
      </font>
    </dxf>
    <dxf>
      <font>
        <color theme="9"/>
      </font>
    </dxf>
    <dxf>
      <font>
        <color rgb="FFFF0000"/>
      </font>
    </dxf>
    <dxf>
      <font>
        <color theme="9"/>
      </font>
    </dxf>
    <dxf>
      <font>
        <color theme="9"/>
      </font>
    </dxf>
    <dxf>
      <font>
        <color rgb="FFFF0000"/>
      </font>
    </dxf>
    <dxf>
      <font>
        <color rgb="FFFF0000"/>
      </font>
    </dxf>
    <dxf>
      <font>
        <color theme="9"/>
      </font>
    </dxf>
    <dxf>
      <font>
        <color theme="9"/>
      </font>
    </dxf>
    <dxf>
      <font>
        <color rgb="FFFF0000"/>
      </font>
    </dxf>
    <dxf>
      <font>
        <color theme="9"/>
      </font>
    </dxf>
    <dxf>
      <font>
        <color rgb="FFFF0000"/>
      </font>
    </dxf>
    <dxf>
      <font>
        <color theme="9"/>
      </font>
    </dxf>
    <dxf>
      <font>
        <color rgb="FFFF0000"/>
      </font>
    </dxf>
    <dxf>
      <font>
        <color theme="9"/>
      </font>
    </dxf>
    <dxf>
      <font>
        <color rgb="FFFF0000"/>
      </font>
    </dxf>
    <dxf>
      <font>
        <color rgb="FFFF0000"/>
      </font>
    </dxf>
    <dxf>
      <font>
        <color theme="9"/>
      </font>
    </dxf>
    <dxf>
      <font>
        <color theme="9"/>
      </font>
    </dxf>
    <dxf>
      <font>
        <color rgb="FFFF0000"/>
      </font>
    </dxf>
    <dxf>
      <font>
        <color theme="9"/>
      </font>
    </dxf>
    <dxf>
      <font>
        <color rgb="FFFF0000"/>
      </font>
    </dxf>
    <dxf>
      <font>
        <color rgb="FFFF0000"/>
      </font>
    </dxf>
    <dxf>
      <font>
        <color theme="9"/>
      </font>
    </dxf>
    <dxf>
      <font>
        <color theme="9"/>
      </font>
    </dxf>
    <dxf>
      <font>
        <color rgb="FFFF0000"/>
      </font>
    </dxf>
    <dxf>
      <font>
        <color theme="9"/>
      </font>
    </dxf>
    <dxf>
      <font>
        <color rgb="FFFF0000"/>
      </font>
    </dxf>
    <dxf>
      <font>
        <color theme="9"/>
      </font>
    </dxf>
    <dxf>
      <font>
        <color rgb="FFFF0000"/>
      </font>
    </dxf>
    <dxf>
      <font>
        <color theme="9"/>
      </font>
    </dxf>
    <dxf>
      <font>
        <color rgb="FFFF0000"/>
      </font>
    </dxf>
    <dxf>
      <font>
        <color rgb="FFFF0000"/>
      </font>
    </dxf>
    <dxf>
      <font>
        <color theme="9"/>
      </font>
    </dxf>
    <dxf>
      <font>
        <color theme="9"/>
      </font>
    </dxf>
    <dxf>
      <font>
        <color rgb="FFFF0000"/>
      </font>
    </dxf>
    <dxf>
      <font>
        <color rgb="FFFF0000"/>
      </font>
    </dxf>
    <dxf>
      <font>
        <color theme="9"/>
      </font>
    </dxf>
    <dxf>
      <font>
        <color theme="5"/>
      </font>
    </dxf>
    <dxf>
      <font>
        <color rgb="FFFF0000"/>
      </font>
    </dxf>
    <dxf>
      <font>
        <color theme="9"/>
      </font>
    </dxf>
    <dxf>
      <font>
        <color rgb="FFFF0000"/>
      </font>
    </dxf>
    <dxf>
      <font>
        <color theme="9"/>
      </font>
    </dxf>
    <dxf>
      <font>
        <color theme="9"/>
      </font>
    </dxf>
    <dxf>
      <font>
        <color theme="9"/>
      </font>
    </dxf>
    <dxf>
      <font>
        <color rgb="FFFF0000"/>
      </font>
    </dxf>
    <dxf>
      <font>
        <color rgb="FFFF0000"/>
      </font>
    </dxf>
    <dxf>
      <font>
        <color theme="9"/>
      </font>
    </dxf>
    <dxf>
      <font>
        <color rgb="FFFF0000"/>
      </font>
    </dxf>
    <dxf>
      <font>
        <color theme="9"/>
      </font>
    </dxf>
    <dxf>
      <font>
        <color theme="9"/>
      </font>
    </dxf>
    <dxf>
      <font>
        <color rgb="FFFF0000"/>
      </font>
    </dxf>
    <dxf>
      <font>
        <color theme="9"/>
      </font>
    </dxf>
    <dxf>
      <font>
        <color rgb="FFFF0000"/>
      </font>
    </dxf>
    <dxf>
      <font>
        <color rgb="FFFF0000"/>
      </font>
    </dxf>
    <dxf>
      <font>
        <color theme="9"/>
      </font>
    </dxf>
    <dxf>
      <font>
        <color theme="9"/>
      </font>
    </dxf>
    <dxf>
      <font>
        <color theme="9"/>
      </font>
    </dxf>
    <dxf>
      <font>
        <color theme="9"/>
      </font>
    </dxf>
    <dxf>
      <font>
        <color theme="9"/>
      </font>
    </dxf>
    <dxf>
      <font>
        <color theme="9"/>
      </font>
    </dxf>
    <dxf>
      <font>
        <color rgb="FFFF0000"/>
      </font>
    </dxf>
    <dxf>
      <font>
        <color theme="9"/>
      </font>
    </dxf>
    <dxf>
      <font>
        <color theme="9"/>
      </font>
    </dxf>
    <dxf>
      <font>
        <color theme="9"/>
      </font>
    </dxf>
    <dxf>
      <font>
        <color theme="9"/>
      </font>
    </dxf>
    <dxf>
      <font>
        <color theme="9"/>
      </font>
    </dxf>
    <dxf>
      <font>
        <color theme="9"/>
      </font>
    </dxf>
    <dxf>
      <font>
        <color theme="9"/>
      </font>
    </dxf>
    <dxf>
      <font>
        <color theme="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9"/>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9"/>
      </font>
    </dxf>
    <dxf>
      <font>
        <color rgb="FFFF0000"/>
      </font>
    </dxf>
    <dxf>
      <font>
        <color rgb="FFFF0000"/>
      </font>
    </dxf>
    <dxf>
      <font>
        <color theme="9"/>
      </font>
    </dxf>
    <dxf>
      <font>
        <color rgb="FFFF0000"/>
      </font>
    </dxf>
    <dxf>
      <font>
        <color theme="9"/>
      </font>
    </dxf>
    <dxf>
      <font>
        <color rgb="FFFF0000"/>
      </font>
    </dxf>
    <dxf>
      <font>
        <color theme="9"/>
      </font>
    </dxf>
    <dxf>
      <font>
        <color theme="9"/>
      </font>
    </dxf>
    <dxf>
      <font>
        <color rgb="FFFF0000"/>
      </font>
    </dxf>
    <dxf>
      <font>
        <color theme="9"/>
      </font>
    </dxf>
    <dxf>
      <font>
        <color rgb="FFFF0000"/>
      </font>
    </dxf>
    <dxf>
      <font>
        <color theme="9"/>
      </font>
    </dxf>
    <dxf>
      <font>
        <color rgb="FFFF0000"/>
      </font>
    </dxf>
    <dxf>
      <font>
        <color rgb="FFFF0000"/>
      </font>
    </dxf>
    <dxf>
      <font>
        <color theme="9"/>
      </font>
    </dxf>
    <dxf>
      <font>
        <color theme="9"/>
      </font>
    </dxf>
    <dxf>
      <font>
        <color rgb="FFFF0000"/>
      </font>
    </dxf>
    <dxf>
      <font>
        <color theme="9"/>
      </font>
    </dxf>
    <dxf>
      <font>
        <color rgb="FFFF0000"/>
      </font>
    </dxf>
    <dxf>
      <font>
        <color theme="9"/>
      </font>
    </dxf>
    <dxf>
      <font>
        <color theme="9"/>
      </font>
    </dxf>
    <dxf>
      <font>
        <color rgb="FFFF0000"/>
      </font>
    </dxf>
    <dxf>
      <font>
        <color theme="9"/>
      </font>
    </dxf>
    <dxf>
      <font>
        <color rgb="FFFF0000"/>
      </font>
    </dxf>
    <dxf>
      <font>
        <color theme="9"/>
      </font>
    </dxf>
    <dxf>
      <font>
        <color rgb="FFFF0000"/>
      </font>
    </dxf>
    <dxf>
      <font>
        <color theme="9"/>
      </font>
    </dxf>
    <dxf>
      <font>
        <color theme="9"/>
      </font>
    </dxf>
    <dxf>
      <font>
        <color theme="9"/>
      </font>
    </dxf>
    <dxf>
      <font>
        <color rgb="FFFF0000"/>
      </font>
    </dxf>
    <dxf>
      <font>
        <color rgb="FF9C0006"/>
      </font>
      <fill>
        <patternFill>
          <bgColor rgb="FFFFC7CE"/>
        </patternFill>
      </fill>
    </dxf>
    <dxf>
      <font>
        <color theme="5"/>
      </font>
    </dxf>
    <dxf>
      <font>
        <color rgb="FFFF0000"/>
      </font>
    </dxf>
    <dxf>
      <font>
        <color theme="9"/>
      </font>
    </dxf>
    <dxf>
      <font>
        <color theme="5"/>
      </font>
    </dxf>
    <dxf>
      <font>
        <color rgb="FFFF0000"/>
      </font>
    </dxf>
    <dxf>
      <font>
        <color rgb="FF9C0006"/>
      </font>
      <fill>
        <patternFill>
          <bgColor rgb="FFFFC7CE"/>
        </patternFill>
      </fill>
    </dxf>
    <dxf>
      <font>
        <color theme="9"/>
      </font>
    </dxf>
    <dxf>
      <font>
        <color rgb="FFFF0000"/>
      </font>
    </dxf>
    <dxf>
      <font>
        <color theme="9"/>
      </font>
    </dxf>
    <dxf>
      <font>
        <color rgb="FFFF0000"/>
      </font>
    </dxf>
    <dxf>
      <font>
        <color rgb="FFFF0000"/>
      </font>
    </dxf>
    <dxf>
      <font>
        <color theme="9"/>
      </font>
    </dxf>
    <dxf>
      <font>
        <color theme="9"/>
      </font>
    </dxf>
    <dxf>
      <font>
        <color rgb="FFFF0000"/>
      </font>
    </dxf>
    <dxf>
      <font>
        <color theme="9"/>
      </font>
    </dxf>
    <dxf>
      <font>
        <color rgb="FFFF0000"/>
      </font>
    </dxf>
    <dxf>
      <font>
        <color theme="9"/>
      </font>
    </dxf>
    <dxf>
      <font>
        <color rgb="FFFF0000"/>
      </font>
    </dxf>
    <dxf>
      <font>
        <color rgb="FFFF0000"/>
      </font>
    </dxf>
    <dxf>
      <font>
        <color theme="9"/>
      </font>
    </dxf>
    <dxf>
      <font>
        <color theme="9"/>
      </font>
    </dxf>
    <dxf>
      <font>
        <color rgb="FFFF0000"/>
      </font>
    </dxf>
    <dxf>
      <font>
        <color rgb="FFFF0000"/>
      </font>
    </dxf>
    <dxf>
      <font>
        <color theme="9"/>
      </font>
    </dxf>
    <dxf>
      <font>
        <color theme="9"/>
      </font>
    </dxf>
    <dxf>
      <font>
        <color rgb="FFFF0000"/>
      </font>
    </dxf>
    <dxf>
      <font>
        <color theme="9"/>
      </font>
    </dxf>
    <dxf>
      <font>
        <color rgb="FFFF0000"/>
      </font>
    </dxf>
    <dxf>
      <font>
        <color theme="9"/>
      </font>
    </dxf>
    <dxf>
      <font>
        <color rgb="FFFF0000"/>
      </font>
    </dxf>
    <dxf>
      <font>
        <color theme="9"/>
      </font>
    </dxf>
    <dxf>
      <font>
        <color rgb="FFFF0000"/>
      </font>
    </dxf>
    <dxf>
      <font>
        <color rgb="FFFF0000"/>
      </font>
    </dxf>
    <dxf>
      <font>
        <color theme="9"/>
      </font>
    </dxf>
    <dxf>
      <font>
        <color theme="9"/>
      </font>
    </dxf>
    <dxf>
      <font>
        <color rgb="FFFF0000"/>
      </font>
    </dxf>
    <dxf>
      <font>
        <color theme="9"/>
      </font>
    </dxf>
    <dxf>
      <font>
        <color rgb="FFFF0000"/>
      </font>
    </dxf>
    <dxf>
      <font>
        <color theme="9"/>
      </font>
    </dxf>
    <dxf>
      <font>
        <color rgb="FFFF0000"/>
      </font>
    </dxf>
    <dxf>
      <font>
        <color rgb="FFFF0000"/>
      </font>
    </dxf>
    <dxf>
      <font>
        <color theme="9"/>
      </font>
    </dxf>
    <dxf>
      <font>
        <color rgb="FFFF0000"/>
      </font>
    </dxf>
    <dxf>
      <font>
        <color theme="9"/>
      </font>
    </dxf>
    <dxf>
      <font>
        <color rgb="FFFF0000"/>
      </font>
    </dxf>
    <dxf>
      <font>
        <color theme="9"/>
      </font>
    </dxf>
    <dxf>
      <font>
        <color rgb="FFFF0000"/>
      </font>
    </dxf>
    <dxf>
      <font>
        <color theme="9"/>
      </font>
    </dxf>
    <dxf>
      <font>
        <color rgb="FFFF0000"/>
      </font>
    </dxf>
    <dxf>
      <font>
        <color theme="9"/>
      </font>
    </dxf>
    <dxf>
      <font>
        <color rgb="FFFF0000"/>
      </font>
    </dxf>
    <dxf>
      <font>
        <color theme="9"/>
      </font>
    </dxf>
    <dxf>
      <font>
        <color theme="9"/>
      </font>
    </dxf>
    <dxf>
      <font>
        <color rgb="FFFF0000"/>
      </font>
    </dxf>
    <dxf>
      <font>
        <color theme="9"/>
      </font>
    </dxf>
    <dxf>
      <font>
        <color rgb="FFFF0000"/>
      </font>
    </dxf>
    <dxf>
      <font>
        <color rgb="FFFF0000"/>
      </font>
    </dxf>
    <dxf>
      <font>
        <color theme="9"/>
      </font>
    </dxf>
    <dxf>
      <font>
        <color rgb="FFFF0000"/>
      </font>
    </dxf>
    <dxf>
      <font>
        <color theme="9"/>
      </font>
    </dxf>
    <dxf>
      <font>
        <color rgb="FFFF0000"/>
      </font>
    </dxf>
    <dxf>
      <font>
        <color theme="9"/>
      </font>
    </dxf>
    <dxf>
      <font>
        <color rgb="FFFF0000"/>
      </font>
    </dxf>
    <dxf>
      <font>
        <color rgb="FF9C0006"/>
      </font>
      <fill>
        <patternFill>
          <bgColor rgb="FFFFC7CE"/>
        </patternFill>
      </fill>
    </dxf>
    <dxf>
      <font>
        <color theme="5"/>
      </font>
    </dxf>
    <dxf>
      <font>
        <color rgb="FFFF0000"/>
      </font>
    </dxf>
    <dxf>
      <font>
        <color theme="5"/>
      </font>
    </dxf>
    <dxf>
      <font>
        <color rgb="FFFF0000"/>
      </font>
    </dxf>
    <dxf>
      <font>
        <color rgb="FF9C0006"/>
      </font>
      <fill>
        <patternFill>
          <bgColor rgb="FFFFC7CE"/>
        </patternFill>
      </fill>
    </dxf>
    <dxf>
      <font>
        <color rgb="FFFF0000"/>
      </font>
    </dxf>
    <dxf>
      <font>
        <color theme="9"/>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9"/>
      </font>
    </dxf>
    <dxf>
      <font>
        <color theme="5"/>
      </font>
    </dxf>
    <dxf>
      <font>
        <color rgb="FFFF0000"/>
      </font>
    </dxf>
    <dxf>
      <font>
        <color rgb="FFFF0000"/>
      </font>
    </dxf>
    <dxf>
      <font>
        <color theme="9"/>
      </font>
    </dxf>
    <dxf>
      <font>
        <color rgb="FF9C0006"/>
      </font>
      <fill>
        <patternFill>
          <bgColor rgb="FFFFC7CE"/>
        </patternFill>
      </fill>
    </dxf>
    <dxf>
      <font>
        <color theme="5"/>
      </font>
    </dxf>
    <dxf>
      <font>
        <color rgb="FFFF0000"/>
      </font>
    </dxf>
    <dxf>
      <font>
        <color rgb="FFFF0000"/>
      </font>
    </dxf>
    <dxf>
      <font>
        <color theme="9"/>
      </font>
    </dxf>
    <dxf>
      <font>
        <color theme="5"/>
      </font>
    </dxf>
    <dxf>
      <font>
        <color rgb="FFFF0000"/>
      </font>
    </dxf>
    <dxf>
      <font>
        <color rgb="FF9C0006"/>
      </font>
      <fill>
        <patternFill>
          <bgColor rgb="FFFFC7CE"/>
        </patternFill>
      </fill>
    </dxf>
    <dxf>
      <font>
        <color theme="9"/>
      </font>
    </dxf>
    <dxf>
      <font>
        <strike val="0"/>
        <color rgb="FFFF0000"/>
      </font>
    </dxf>
    <dxf>
      <font>
        <strike val="0"/>
        <color rgb="FFFF0000"/>
      </font>
    </dxf>
    <dxf>
      <font>
        <color rgb="FFFF0000"/>
      </font>
    </dxf>
    <dxf>
      <font>
        <color rgb="FFFF0000"/>
      </font>
    </dxf>
    <dxf>
      <font>
        <color theme="9"/>
      </font>
    </dxf>
    <dxf>
      <font>
        <color rgb="FFFF0000"/>
      </font>
    </dxf>
    <dxf>
      <font>
        <color rgb="FFFF0000"/>
      </font>
    </dxf>
    <dxf>
      <font>
        <color rgb="FFFF0000"/>
      </font>
    </dxf>
    <dxf>
      <font>
        <color rgb="FFFF0000"/>
      </font>
    </dxf>
    <dxf>
      <font>
        <color rgb="FFFF0000"/>
      </font>
    </dxf>
    <dxf>
      <font>
        <strike val="0"/>
        <color rgb="FFFF0000"/>
      </font>
    </dxf>
    <dxf>
      <font>
        <color rgb="FF9C0006"/>
      </font>
      <fill>
        <patternFill>
          <bgColor rgb="FFFFC7CE"/>
        </patternFill>
      </fill>
    </dxf>
    <dxf>
      <font>
        <color theme="5"/>
      </font>
    </dxf>
    <dxf>
      <font>
        <color rgb="FFFF0000"/>
      </font>
    </dxf>
    <dxf>
      <font>
        <color rgb="FFFF0000"/>
      </font>
    </dxf>
    <dxf>
      <font>
        <color theme="9"/>
      </font>
    </dxf>
    <dxf>
      <font>
        <color rgb="FFFF0000"/>
      </font>
    </dxf>
    <dxf>
      <font>
        <color theme="5"/>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628C0"/>
    <pageSetUpPr fitToPage="1"/>
  </sheetPr>
  <dimension ref="A1:E33"/>
  <sheetViews>
    <sheetView tabSelected="1" zoomScaleNormal="100" workbookViewId="0">
      <selection activeCell="B5" sqref="B5"/>
    </sheetView>
  </sheetViews>
  <sheetFormatPr baseColWidth="10" defaultColWidth="9.140625" defaultRowHeight="15" x14ac:dyDescent="0.25"/>
  <cols>
    <col min="1" max="1" width="4.140625" style="72" customWidth="1"/>
    <col min="2" max="2" width="19.7109375" style="72" customWidth="1"/>
    <col min="3" max="3" width="13.42578125" style="72" customWidth="1"/>
    <col min="4" max="4" width="25.42578125" style="72" bestFit="1" customWidth="1"/>
    <col min="5" max="5" width="125.42578125" style="72" customWidth="1"/>
    <col min="6" max="6" width="9.140625" style="72"/>
    <col min="7" max="7" width="9.42578125" style="72" customWidth="1"/>
    <col min="8" max="16384" width="9.140625" style="72"/>
  </cols>
  <sheetData>
    <row r="1" spans="1:5" x14ac:dyDescent="0.25">
      <c r="A1" s="71"/>
      <c r="B1" s="71"/>
      <c r="C1" s="71"/>
      <c r="D1" s="71"/>
      <c r="E1" s="71"/>
    </row>
    <row r="2" spans="1:5" ht="18.75" x14ac:dyDescent="0.25">
      <c r="A2" s="71"/>
      <c r="B2" s="73" t="s">
        <v>1549</v>
      </c>
      <c r="C2" s="74"/>
      <c r="D2" s="74"/>
      <c r="E2" s="74"/>
    </row>
    <row r="3" spans="1:5" ht="15.75" x14ac:dyDescent="0.25">
      <c r="A3" s="71"/>
      <c r="B3" s="71"/>
      <c r="C3" s="74"/>
      <c r="D3" s="74"/>
      <c r="E3" s="74"/>
    </row>
    <row r="4" spans="1:5" ht="15.75" x14ac:dyDescent="0.25">
      <c r="A4" s="71"/>
      <c r="B4" s="75" t="s">
        <v>30</v>
      </c>
      <c r="C4" s="74"/>
      <c r="D4" s="74"/>
      <c r="E4" s="74"/>
    </row>
    <row r="5" spans="1:5" x14ac:dyDescent="0.25">
      <c r="A5" s="71"/>
      <c r="B5" s="76" t="s">
        <v>1575</v>
      </c>
      <c r="C5" s="71"/>
      <c r="D5" s="71"/>
      <c r="E5" s="71"/>
    </row>
    <row r="6" spans="1:5" x14ac:dyDescent="0.25">
      <c r="A6" s="71"/>
      <c r="B6" s="77" t="s">
        <v>1574</v>
      </c>
      <c r="C6" s="71"/>
      <c r="D6" s="71"/>
      <c r="E6" s="71"/>
    </row>
    <row r="7" spans="1:5" x14ac:dyDescent="0.25">
      <c r="A7" s="71"/>
      <c r="B7" s="77"/>
      <c r="C7" s="71"/>
      <c r="D7" s="71"/>
      <c r="E7" s="71"/>
    </row>
    <row r="8" spans="1:5" x14ac:dyDescent="0.25">
      <c r="A8" s="71"/>
      <c r="B8" s="71"/>
      <c r="C8" s="71"/>
      <c r="D8" s="71"/>
      <c r="E8" s="71"/>
    </row>
    <row r="9" spans="1:5" ht="15.75" x14ac:dyDescent="0.25">
      <c r="A9" s="71"/>
      <c r="B9" s="78" t="s">
        <v>31</v>
      </c>
      <c r="C9" s="71"/>
      <c r="D9" s="71"/>
      <c r="E9" s="71"/>
    </row>
    <row r="10" spans="1:5" x14ac:dyDescent="0.25">
      <c r="A10" s="71"/>
      <c r="B10" s="71"/>
      <c r="C10" s="71"/>
      <c r="D10" s="71"/>
      <c r="E10" s="71"/>
    </row>
    <row r="11" spans="1:5" ht="15.75" x14ac:dyDescent="0.25">
      <c r="A11" s="71"/>
      <c r="B11" s="148" t="s">
        <v>1559</v>
      </c>
      <c r="C11" s="149"/>
      <c r="D11" s="149"/>
      <c r="E11" s="149"/>
    </row>
    <row r="12" spans="1:5" ht="15.75" x14ac:dyDescent="0.25">
      <c r="A12" s="71"/>
      <c r="B12" s="146" t="s">
        <v>1560</v>
      </c>
      <c r="C12" s="149"/>
      <c r="D12" s="149"/>
      <c r="E12" s="149"/>
    </row>
    <row r="13" spans="1:5" ht="15.75" x14ac:dyDescent="0.25">
      <c r="A13" s="71"/>
      <c r="B13" s="146" t="s">
        <v>1561</v>
      </c>
      <c r="C13" s="149"/>
      <c r="D13" s="149"/>
      <c r="E13" s="149"/>
    </row>
    <row r="14" spans="1:5" ht="18" x14ac:dyDescent="0.35">
      <c r="A14" s="71"/>
      <c r="B14" s="146" t="s">
        <v>1562</v>
      </c>
      <c r="C14" s="150"/>
      <c r="D14" s="150"/>
      <c r="E14" s="150"/>
    </row>
    <row r="15" spans="1:5" ht="18" x14ac:dyDescent="0.35">
      <c r="A15" s="71"/>
      <c r="B15" s="146" t="s">
        <v>1563</v>
      </c>
      <c r="C15" s="150"/>
      <c r="D15" s="150"/>
      <c r="E15" s="150"/>
    </row>
    <row r="16" spans="1:5" x14ac:dyDescent="0.25">
      <c r="A16" s="71"/>
      <c r="B16" s="146" t="s">
        <v>1564</v>
      </c>
      <c r="C16" s="150"/>
      <c r="D16" s="150"/>
      <c r="E16" s="150"/>
    </row>
    <row r="17" spans="1:5" x14ac:dyDescent="0.25">
      <c r="A17" s="71"/>
      <c r="B17" s="147" t="s">
        <v>1565</v>
      </c>
      <c r="C17" s="150"/>
      <c r="D17" s="150"/>
      <c r="E17" s="150"/>
    </row>
    <row r="18" spans="1:5" x14ac:dyDescent="0.25">
      <c r="A18" s="71"/>
      <c r="B18" s="148"/>
      <c r="C18" s="150"/>
      <c r="D18" s="150"/>
      <c r="E18" s="150"/>
    </row>
    <row r="19" spans="1:5" x14ac:dyDescent="0.25">
      <c r="A19" s="71"/>
      <c r="B19" s="150"/>
      <c r="C19" s="150"/>
      <c r="D19" s="150"/>
      <c r="E19" s="150"/>
    </row>
    <row r="20" spans="1:5" ht="15.75" x14ac:dyDescent="0.25">
      <c r="A20" s="71"/>
      <c r="B20" s="151" t="s">
        <v>32</v>
      </c>
      <c r="C20" s="151" t="s">
        <v>33</v>
      </c>
      <c r="D20" s="151" t="s">
        <v>34</v>
      </c>
      <c r="E20" s="151" t="s">
        <v>35</v>
      </c>
    </row>
    <row r="21" spans="1:5" ht="17.25" x14ac:dyDescent="0.25">
      <c r="A21" s="71"/>
      <c r="B21" s="150" t="s">
        <v>37</v>
      </c>
      <c r="C21" s="150" t="s">
        <v>1566</v>
      </c>
      <c r="D21" s="150" t="s">
        <v>39</v>
      </c>
      <c r="E21" s="150" t="s">
        <v>38</v>
      </c>
    </row>
    <row r="22" spans="1:5" ht="18" x14ac:dyDescent="0.25">
      <c r="A22" s="71"/>
      <c r="B22" s="150" t="s">
        <v>1567</v>
      </c>
      <c r="C22" s="150" t="s">
        <v>1552</v>
      </c>
      <c r="D22" s="150" t="s">
        <v>1553</v>
      </c>
      <c r="E22" s="150" t="s">
        <v>1568</v>
      </c>
    </row>
    <row r="23" spans="1:5" s="79" customFormat="1" x14ac:dyDescent="0.25">
      <c r="A23" s="71"/>
      <c r="B23" s="150" t="s">
        <v>1554</v>
      </c>
      <c r="C23" s="150" t="s">
        <v>1556</v>
      </c>
      <c r="D23" s="150" t="s">
        <v>1557</v>
      </c>
      <c r="E23" s="150" t="s">
        <v>1558</v>
      </c>
    </row>
    <row r="24" spans="1:5" s="79" customFormat="1" x14ac:dyDescent="0.25">
      <c r="A24" s="72"/>
      <c r="B24" s="152"/>
      <c r="C24" s="152"/>
      <c r="D24" s="152"/>
      <c r="E24" s="153"/>
    </row>
    <row r="25" spans="1:5" s="79" customFormat="1" x14ac:dyDescent="0.25">
      <c r="A25" s="72"/>
      <c r="B25" s="153"/>
      <c r="C25" s="153"/>
      <c r="D25" s="153"/>
      <c r="E25" s="153"/>
    </row>
    <row r="26" spans="1:5" x14ac:dyDescent="0.25">
      <c r="B26" s="153"/>
      <c r="C26" s="153"/>
      <c r="D26" s="153"/>
      <c r="E26" s="153"/>
    </row>
    <row r="27" spans="1:5" x14ac:dyDescent="0.25">
      <c r="B27" s="153"/>
      <c r="C27" s="153"/>
      <c r="D27" s="153"/>
      <c r="E27" s="153"/>
    </row>
    <row r="28" spans="1:5" x14ac:dyDescent="0.25">
      <c r="B28" s="153"/>
      <c r="C28" s="153"/>
      <c r="D28" s="153"/>
      <c r="E28" s="153"/>
    </row>
    <row r="29" spans="1:5" x14ac:dyDescent="0.25">
      <c r="C29" s="80"/>
    </row>
    <row r="30" spans="1:5" x14ac:dyDescent="0.25">
      <c r="C30" s="80"/>
    </row>
    <row r="31" spans="1:5" x14ac:dyDescent="0.25">
      <c r="C31" s="80"/>
    </row>
    <row r="32" spans="1:5" x14ac:dyDescent="0.25">
      <c r="C32" s="80"/>
    </row>
    <row r="33" spans="3:3" x14ac:dyDescent="0.25">
      <c r="C33" s="80"/>
    </row>
  </sheetData>
  <pageMargins left="0.70866141732283472" right="0.70866141732283472" top="0.74803149606299213" bottom="0.74803149606299213"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5"/>
  <sheetViews>
    <sheetView zoomScale="85" zoomScaleNormal="85" workbookViewId="0">
      <pane xSplit="3" ySplit="6" topLeftCell="D7" activePane="bottomRight" state="frozen"/>
      <selection pane="topRight" activeCell="F1" sqref="F1"/>
      <selection pane="bottomLeft" activeCell="A7" sqref="A7"/>
      <selection pane="bottomRight"/>
    </sheetView>
  </sheetViews>
  <sheetFormatPr baseColWidth="10" defaultRowHeight="15" x14ac:dyDescent="0.25"/>
  <cols>
    <col min="1" max="1" width="11.7109375" customWidth="1"/>
    <col min="2" max="2" width="21.140625" bestFit="1" customWidth="1"/>
    <col min="3" max="3" width="11.42578125" customWidth="1"/>
    <col min="4" max="4" width="11.5703125" customWidth="1"/>
    <col min="5" max="5" width="2.7109375" customWidth="1"/>
    <col min="6" max="6" width="9.7109375" customWidth="1"/>
    <col min="7" max="7" width="6" bestFit="1" customWidth="1"/>
    <col min="8" max="8" width="6" style="1" bestFit="1" customWidth="1"/>
    <col min="9" max="11" width="6" bestFit="1" customWidth="1"/>
    <col min="12" max="12" width="3.85546875" customWidth="1"/>
    <col min="13" max="13" width="5.140625" customWidth="1"/>
    <col min="14" max="21" width="5.5703125" bestFit="1" customWidth="1"/>
    <col min="22" max="22" width="2.140625" customWidth="1"/>
    <col min="23" max="23" width="22.42578125" bestFit="1" customWidth="1"/>
    <col min="24" max="24" width="3.85546875" customWidth="1"/>
    <col min="25" max="25" width="13" customWidth="1"/>
    <col min="26" max="26" width="13.5703125" customWidth="1"/>
    <col min="27" max="27" width="11.140625" customWidth="1"/>
    <col min="33" max="33" width="21.140625" bestFit="1" customWidth="1"/>
  </cols>
  <sheetData>
    <row r="1" spans="1:32" x14ac:dyDescent="0.25">
      <c r="A1" s="14" t="s">
        <v>122</v>
      </c>
      <c r="B1" s="15"/>
      <c r="C1" s="15"/>
      <c r="D1" s="15"/>
      <c r="E1" s="15"/>
      <c r="F1" s="15"/>
      <c r="G1" s="15"/>
      <c r="H1" s="15"/>
      <c r="I1" s="15"/>
      <c r="J1" s="15"/>
      <c r="K1" s="15"/>
      <c r="L1" s="15"/>
      <c r="M1" s="15"/>
      <c r="N1" s="15"/>
      <c r="O1" s="15"/>
      <c r="P1" s="15"/>
      <c r="Q1" s="15"/>
      <c r="R1" s="15"/>
      <c r="S1" s="15"/>
      <c r="T1" s="15"/>
      <c r="U1" s="15"/>
      <c r="V1" s="15"/>
      <c r="W1" s="15"/>
      <c r="X1" s="15"/>
      <c r="Y1" s="15"/>
      <c r="Z1" s="15"/>
      <c r="AA1" s="15"/>
    </row>
    <row r="2" spans="1:32" ht="17.25" x14ac:dyDescent="0.25">
      <c r="A2" s="17"/>
      <c r="B2" s="17"/>
      <c r="C2" s="17"/>
      <c r="D2" s="17"/>
      <c r="E2" s="17"/>
      <c r="F2" s="19" t="s">
        <v>23</v>
      </c>
      <c r="G2" s="20"/>
      <c r="H2" s="20"/>
      <c r="I2" s="20"/>
      <c r="J2" s="20"/>
      <c r="K2" s="20"/>
      <c r="L2" s="17"/>
      <c r="M2" s="19" t="s">
        <v>24</v>
      </c>
      <c r="N2" s="20"/>
      <c r="O2" s="20"/>
      <c r="P2" s="20"/>
      <c r="Q2" s="20"/>
      <c r="R2" s="20"/>
      <c r="S2" s="20"/>
      <c r="T2" s="20"/>
      <c r="U2" s="20"/>
      <c r="V2" s="18"/>
      <c r="W2" s="20" t="s">
        <v>1542</v>
      </c>
      <c r="X2" s="17"/>
      <c r="Y2" s="19" t="s">
        <v>1541</v>
      </c>
      <c r="Z2" s="20"/>
      <c r="AA2" s="20"/>
    </row>
    <row r="3" spans="1:32" x14ac:dyDescent="0.25">
      <c r="A3" s="18"/>
      <c r="B3" s="18"/>
      <c r="C3" s="18"/>
      <c r="D3" s="18"/>
      <c r="E3" s="18"/>
      <c r="F3" s="18"/>
      <c r="G3" s="18"/>
      <c r="H3" s="18"/>
      <c r="I3" s="18"/>
      <c r="J3" s="18"/>
      <c r="K3" s="18"/>
      <c r="L3" s="18"/>
      <c r="M3" s="18"/>
      <c r="N3" s="18"/>
      <c r="O3" s="18"/>
      <c r="P3" s="18"/>
      <c r="Q3" s="18"/>
      <c r="R3" s="18"/>
      <c r="S3" s="18"/>
      <c r="T3" s="18"/>
      <c r="U3" s="18"/>
      <c r="V3" s="18"/>
      <c r="W3" s="18"/>
      <c r="X3" s="18"/>
      <c r="Y3" s="18"/>
      <c r="Z3" s="18"/>
      <c r="AA3" s="18"/>
    </row>
    <row r="4" spans="1:32" s="51" customFormat="1" ht="30" x14ac:dyDescent="0.25">
      <c r="A4" s="21" t="s">
        <v>129</v>
      </c>
      <c r="B4" s="22" t="s">
        <v>1529</v>
      </c>
      <c r="C4" s="21" t="s">
        <v>26</v>
      </c>
      <c r="D4" s="21" t="s">
        <v>28</v>
      </c>
      <c r="E4" s="21"/>
      <c r="F4" s="49" t="s">
        <v>2</v>
      </c>
      <c r="G4" s="49" t="s">
        <v>6</v>
      </c>
      <c r="H4" s="49" t="s">
        <v>8</v>
      </c>
      <c r="I4" s="49" t="s">
        <v>10</v>
      </c>
      <c r="J4" s="49" t="s">
        <v>11</v>
      </c>
      <c r="K4" s="49" t="s">
        <v>14</v>
      </c>
      <c r="L4" s="49"/>
      <c r="M4" s="49" t="s">
        <v>15</v>
      </c>
      <c r="N4" s="49" t="s">
        <v>1</v>
      </c>
      <c r="O4" s="49" t="s">
        <v>3</v>
      </c>
      <c r="P4" s="49" t="s">
        <v>4</v>
      </c>
      <c r="Q4" s="49" t="s">
        <v>5</v>
      </c>
      <c r="R4" s="49" t="s">
        <v>7</v>
      </c>
      <c r="S4" s="49" t="s">
        <v>9</v>
      </c>
      <c r="T4" s="49" t="s">
        <v>12</v>
      </c>
      <c r="U4" s="49" t="s">
        <v>13</v>
      </c>
      <c r="V4" s="50"/>
      <c r="W4" s="49" t="s">
        <v>16</v>
      </c>
      <c r="X4" s="50"/>
      <c r="Y4" s="49" t="s">
        <v>19</v>
      </c>
      <c r="Z4" s="49" t="s">
        <v>17</v>
      </c>
      <c r="AA4" s="49" t="s">
        <v>18</v>
      </c>
    </row>
    <row r="5" spans="1:32" x14ac:dyDescent="0.25">
      <c r="A5" s="21"/>
      <c r="B5" s="22"/>
      <c r="C5" s="18"/>
      <c r="D5" s="18"/>
      <c r="E5" s="18"/>
      <c r="F5" s="23"/>
      <c r="G5" s="23"/>
      <c r="H5" s="23"/>
      <c r="I5" s="23"/>
      <c r="J5" s="23"/>
      <c r="K5" s="23"/>
      <c r="L5" s="23"/>
      <c r="M5" s="23"/>
      <c r="N5" s="23"/>
      <c r="O5" s="23"/>
      <c r="P5" s="23"/>
      <c r="Q5" s="23"/>
      <c r="R5" s="23"/>
      <c r="S5" s="23"/>
      <c r="T5" s="23"/>
      <c r="U5" s="23"/>
      <c r="V5" s="18"/>
      <c r="W5" s="23"/>
      <c r="X5" s="18"/>
      <c r="Y5" s="23"/>
      <c r="Z5" s="23"/>
      <c r="AA5" s="23"/>
    </row>
    <row r="6" spans="1:32" x14ac:dyDescent="0.25">
      <c r="A6" s="26"/>
      <c r="B6" s="26"/>
      <c r="C6" s="24" t="s">
        <v>27</v>
      </c>
      <c r="D6" s="24" t="s">
        <v>27</v>
      </c>
      <c r="E6" s="24"/>
      <c r="F6" s="24" t="s">
        <v>22</v>
      </c>
      <c r="G6" s="24" t="s">
        <v>22</v>
      </c>
      <c r="H6" s="24" t="s">
        <v>22</v>
      </c>
      <c r="I6" s="24" t="s">
        <v>22</v>
      </c>
      <c r="J6" s="24" t="s">
        <v>22</v>
      </c>
      <c r="K6" s="24" t="s">
        <v>22</v>
      </c>
      <c r="L6" s="24"/>
      <c r="M6" s="24" t="s">
        <v>118</v>
      </c>
      <c r="N6" s="24" t="s">
        <v>118</v>
      </c>
      <c r="O6" s="24" t="s">
        <v>118</v>
      </c>
      <c r="P6" s="24" t="s">
        <v>118</v>
      </c>
      <c r="Q6" s="24" t="s">
        <v>118</v>
      </c>
      <c r="R6" s="24" t="s">
        <v>118</v>
      </c>
      <c r="S6" s="24" t="s">
        <v>118</v>
      </c>
      <c r="T6" s="24" t="s">
        <v>118</v>
      </c>
      <c r="U6" s="24" t="s">
        <v>118</v>
      </c>
      <c r="V6" s="24"/>
      <c r="W6" s="24" t="s">
        <v>118</v>
      </c>
      <c r="X6" s="24"/>
      <c r="Y6" s="24" t="s">
        <v>22</v>
      </c>
      <c r="Z6" s="24" t="s">
        <v>22</v>
      </c>
      <c r="AA6" s="24" t="s">
        <v>22</v>
      </c>
    </row>
    <row r="7" spans="1:32" x14ac:dyDescent="0.25">
      <c r="A7" s="38"/>
      <c r="B7" s="55"/>
      <c r="C7" s="31"/>
      <c r="D7" s="31"/>
      <c r="E7" s="31"/>
      <c r="F7" s="56"/>
      <c r="G7" s="57"/>
      <c r="H7" s="31"/>
      <c r="I7" s="17"/>
      <c r="J7" s="30"/>
      <c r="K7" s="30"/>
      <c r="L7" s="30"/>
      <c r="M7" s="30"/>
      <c r="N7" s="30"/>
      <c r="O7" s="30"/>
      <c r="P7" s="30"/>
      <c r="Q7" s="30"/>
      <c r="R7" s="30"/>
      <c r="S7" s="30"/>
      <c r="T7" s="30"/>
      <c r="U7" s="30"/>
      <c r="V7" s="30"/>
      <c r="W7" s="30"/>
      <c r="X7" s="30"/>
      <c r="Y7" s="30"/>
      <c r="Z7" s="17"/>
      <c r="AA7" s="31"/>
    </row>
    <row r="8" spans="1:32" x14ac:dyDescent="0.25">
      <c r="A8" s="132" t="s">
        <v>130</v>
      </c>
      <c r="B8" s="40" t="s">
        <v>1475</v>
      </c>
      <c r="C8" s="54">
        <v>5.9250034584739506</v>
      </c>
      <c r="D8" s="43">
        <v>5.9250034584739506</v>
      </c>
      <c r="E8" s="17"/>
      <c r="F8" s="123">
        <v>1.0450790831713694</v>
      </c>
      <c r="G8" s="30">
        <v>0.32554691910729849</v>
      </c>
      <c r="H8" s="30">
        <v>7.6595482876482809E-2</v>
      </c>
      <c r="I8" s="30">
        <v>0.6955240533476309</v>
      </c>
      <c r="J8" s="54" t="s">
        <v>29</v>
      </c>
      <c r="K8" s="30">
        <v>0.72417181154078147</v>
      </c>
      <c r="L8" s="30"/>
      <c r="M8" s="43">
        <v>7.5144963474297972</v>
      </c>
      <c r="N8" s="43" t="s">
        <v>29</v>
      </c>
      <c r="O8" s="43" t="s">
        <v>29</v>
      </c>
      <c r="P8" s="43">
        <v>8.662824207492795</v>
      </c>
      <c r="Q8" s="43">
        <v>9.6802023993029973</v>
      </c>
      <c r="R8" s="43" t="s">
        <v>29</v>
      </c>
      <c r="S8" s="10">
        <v>10.677434488305074</v>
      </c>
      <c r="T8" s="43" t="s">
        <v>29</v>
      </c>
      <c r="U8" s="10">
        <v>78.994883720930233</v>
      </c>
      <c r="V8" s="43"/>
      <c r="W8" s="43">
        <v>10.044</v>
      </c>
      <c r="X8" s="17"/>
      <c r="Y8" s="30">
        <v>0.84599999999999997</v>
      </c>
      <c r="Z8" s="54" t="s">
        <v>29</v>
      </c>
      <c r="AA8" s="54" t="s">
        <v>29</v>
      </c>
      <c r="AF8" s="135"/>
    </row>
    <row r="9" spans="1:32" x14ac:dyDescent="0.25">
      <c r="A9" s="132" t="s">
        <v>131</v>
      </c>
      <c r="B9" s="40" t="s">
        <v>1476</v>
      </c>
      <c r="C9" s="54">
        <v>28.2</v>
      </c>
      <c r="D9" s="43">
        <v>28.2</v>
      </c>
      <c r="E9" s="17"/>
      <c r="F9" s="123">
        <v>1.108872091867571</v>
      </c>
      <c r="G9" s="123">
        <v>1.1631042992411524</v>
      </c>
      <c r="H9" s="30">
        <v>7.3673714324088369E-2</v>
      </c>
      <c r="I9" s="30">
        <v>0.43829602847357468</v>
      </c>
      <c r="J9" s="54" t="s">
        <v>29</v>
      </c>
      <c r="K9" s="30">
        <v>0.13820108790544625</v>
      </c>
      <c r="L9" s="30"/>
      <c r="M9" s="10">
        <v>9.983313410785037</v>
      </c>
      <c r="N9" s="43" t="s">
        <v>29</v>
      </c>
      <c r="O9" s="43" t="s">
        <v>29</v>
      </c>
      <c r="P9" s="10">
        <v>10.522516956550936</v>
      </c>
      <c r="Q9" s="43">
        <v>8.66548384930495</v>
      </c>
      <c r="R9" s="43" t="s">
        <v>29</v>
      </c>
      <c r="S9" s="10">
        <v>12.635068161977033</v>
      </c>
      <c r="T9" s="43" t="s">
        <v>29</v>
      </c>
      <c r="U9" s="10">
        <v>51.829934859982536</v>
      </c>
      <c r="V9" s="43"/>
      <c r="W9" s="10">
        <v>15.920999999999998</v>
      </c>
      <c r="X9" s="17"/>
      <c r="Y9" s="30">
        <v>0.45600000000000002</v>
      </c>
      <c r="Z9" s="54" t="s">
        <v>29</v>
      </c>
      <c r="AA9" s="54" t="s">
        <v>29</v>
      </c>
      <c r="AF9" s="135"/>
    </row>
    <row r="10" spans="1:32" x14ac:dyDescent="0.25">
      <c r="A10" s="132" t="s">
        <v>132</v>
      </c>
      <c r="B10" s="40" t="s">
        <v>1477</v>
      </c>
      <c r="C10" s="54" t="s">
        <v>29</v>
      </c>
      <c r="D10" s="54" t="s">
        <v>29</v>
      </c>
      <c r="E10" s="17"/>
      <c r="F10" s="30">
        <v>0.13564184421841541</v>
      </c>
      <c r="G10" s="30">
        <v>0.10300176913811562</v>
      </c>
      <c r="H10" s="30">
        <v>1.4078771145610281E-2</v>
      </c>
      <c r="I10" s="54" t="s">
        <v>29</v>
      </c>
      <c r="J10" s="54" t="s">
        <v>29</v>
      </c>
      <c r="K10" s="30">
        <v>0.16943169900963601</v>
      </c>
      <c r="L10" s="30"/>
      <c r="M10" s="43">
        <v>2.7578632226980728</v>
      </c>
      <c r="N10" s="43" t="s">
        <v>29</v>
      </c>
      <c r="O10" s="43" t="s">
        <v>29</v>
      </c>
      <c r="P10" s="43" t="s">
        <v>29</v>
      </c>
      <c r="Q10" s="43">
        <v>2.6915297778372596</v>
      </c>
      <c r="R10" s="43" t="s">
        <v>29</v>
      </c>
      <c r="S10" s="43" t="s">
        <v>29</v>
      </c>
      <c r="T10" s="43" t="s">
        <v>29</v>
      </c>
      <c r="U10" s="10">
        <v>41.289554269271953</v>
      </c>
      <c r="V10" s="43"/>
      <c r="W10" s="43">
        <v>4.9450000000000003</v>
      </c>
      <c r="X10" s="17"/>
      <c r="Y10" s="54" t="s">
        <v>29</v>
      </c>
      <c r="Z10" s="54" t="s">
        <v>29</v>
      </c>
      <c r="AA10" s="54" t="s">
        <v>29</v>
      </c>
      <c r="AF10" s="135"/>
    </row>
    <row r="11" spans="1:32" x14ac:dyDescent="0.25">
      <c r="A11" s="132" t="s">
        <v>133</v>
      </c>
      <c r="B11" s="40" t="s">
        <v>1478</v>
      </c>
      <c r="C11" s="54">
        <v>7.3999999999999995</v>
      </c>
      <c r="D11" s="43">
        <v>7.3999999999999995</v>
      </c>
      <c r="E11" s="17"/>
      <c r="F11" s="30">
        <v>0.39904902966442957</v>
      </c>
      <c r="G11" s="30">
        <v>0.44886413919463092</v>
      </c>
      <c r="H11" s="30">
        <v>0.2101689148993289</v>
      </c>
      <c r="I11" s="30">
        <v>2.2889948444295305</v>
      </c>
      <c r="J11" s="54" t="s">
        <v>29</v>
      </c>
      <c r="K11" s="30">
        <v>0.33663254093959732</v>
      </c>
      <c r="L11" s="30"/>
      <c r="M11" s="10">
        <v>15.300383758389263</v>
      </c>
      <c r="N11" s="43" t="s">
        <v>29</v>
      </c>
      <c r="O11" s="43" t="s">
        <v>29</v>
      </c>
      <c r="P11" s="10">
        <v>23.897436241610745</v>
      </c>
      <c r="Q11" s="10">
        <v>15.824520805369128</v>
      </c>
      <c r="R11" s="43" t="s">
        <v>29</v>
      </c>
      <c r="S11" s="43" t="s">
        <v>29</v>
      </c>
      <c r="T11" s="43" t="s">
        <v>29</v>
      </c>
      <c r="U11" s="10">
        <v>112.34807315436242</v>
      </c>
      <c r="V11" s="43"/>
      <c r="W11" s="43">
        <v>8.3940000000000001</v>
      </c>
      <c r="X11" s="17"/>
      <c r="Y11" s="54" t="s">
        <v>29</v>
      </c>
      <c r="Z11" s="54" t="s">
        <v>29</v>
      </c>
      <c r="AA11" s="54" t="s">
        <v>29</v>
      </c>
      <c r="AF11" s="135"/>
    </row>
    <row r="12" spans="1:32" x14ac:dyDescent="0.25">
      <c r="A12" s="132" t="s">
        <v>134</v>
      </c>
      <c r="B12" s="40" t="s">
        <v>1479</v>
      </c>
      <c r="C12" s="54">
        <v>21.3</v>
      </c>
      <c r="D12" s="43">
        <v>21.3</v>
      </c>
      <c r="E12" s="17"/>
      <c r="F12" s="30">
        <v>0.20541836346591669</v>
      </c>
      <c r="G12" s="30">
        <v>0.117425841167805</v>
      </c>
      <c r="H12" s="30">
        <v>7.0565216552832447E-2</v>
      </c>
      <c r="I12" s="30">
        <v>0.7512930997723315</v>
      </c>
      <c r="J12" s="54" t="s">
        <v>29</v>
      </c>
      <c r="K12" s="30">
        <v>0.14569975090397749</v>
      </c>
      <c r="L12" s="30"/>
      <c r="M12" s="43">
        <v>9.3757417972411936</v>
      </c>
      <c r="N12" s="43" t="s">
        <v>29</v>
      </c>
      <c r="O12" s="43" t="s">
        <v>29</v>
      </c>
      <c r="P12" s="43">
        <v>7.5753421722244534</v>
      </c>
      <c r="Q12" s="43">
        <v>5.4996582295433232</v>
      </c>
      <c r="R12" s="43" t="s">
        <v>29</v>
      </c>
      <c r="S12" s="43" t="s">
        <v>29</v>
      </c>
      <c r="T12" s="43" t="s">
        <v>29</v>
      </c>
      <c r="U12" s="10">
        <v>53.622170081692779</v>
      </c>
      <c r="V12" s="43"/>
      <c r="W12" s="43">
        <v>5.5519999999999996</v>
      </c>
      <c r="X12" s="17"/>
      <c r="Y12" s="30">
        <v>0.98899999999999999</v>
      </c>
      <c r="Z12" s="54" t="s">
        <v>29</v>
      </c>
      <c r="AA12" s="54" t="s">
        <v>29</v>
      </c>
      <c r="AF12" s="135"/>
    </row>
    <row r="13" spans="1:32" x14ac:dyDescent="0.25">
      <c r="A13" s="132" t="s">
        <v>135</v>
      </c>
      <c r="B13" s="40" t="s">
        <v>1480</v>
      </c>
      <c r="C13" s="54">
        <v>21.000000000000004</v>
      </c>
      <c r="D13" s="43">
        <v>21.000000000000004</v>
      </c>
      <c r="E13" s="17"/>
      <c r="F13" s="54" t="s">
        <v>29</v>
      </c>
      <c r="G13" s="54" t="s">
        <v>29</v>
      </c>
      <c r="H13" s="54" t="s">
        <v>29</v>
      </c>
      <c r="I13" s="54" t="s">
        <v>29</v>
      </c>
      <c r="J13" s="54" t="s">
        <v>29</v>
      </c>
      <c r="K13" s="54" t="s">
        <v>29</v>
      </c>
      <c r="L13" s="30"/>
      <c r="M13" s="43">
        <v>3.0174518254555238</v>
      </c>
      <c r="N13" s="43" t="s">
        <v>29</v>
      </c>
      <c r="O13" s="43" t="s">
        <v>29</v>
      </c>
      <c r="P13" s="43">
        <v>8.3337228534929064</v>
      </c>
      <c r="Q13" s="43">
        <v>3.3958914139716265</v>
      </c>
      <c r="R13" s="43" t="s">
        <v>29</v>
      </c>
      <c r="S13" s="43" t="s">
        <v>29</v>
      </c>
      <c r="T13" s="43" t="s">
        <v>29</v>
      </c>
      <c r="U13" s="10">
        <v>42.123546964297724</v>
      </c>
      <c r="V13" s="43"/>
      <c r="W13" s="43">
        <v>4.2110000000000003</v>
      </c>
      <c r="X13" s="17"/>
      <c r="Y13" s="30">
        <v>0.12</v>
      </c>
      <c r="Z13" s="54" t="s">
        <v>29</v>
      </c>
      <c r="AA13" s="54" t="s">
        <v>29</v>
      </c>
      <c r="AF13" s="135"/>
    </row>
    <row r="14" spans="1:32" x14ac:dyDescent="0.25">
      <c r="A14" s="132" t="s">
        <v>136</v>
      </c>
      <c r="B14" s="40" t="s">
        <v>1481</v>
      </c>
      <c r="C14" s="54">
        <v>3.9</v>
      </c>
      <c r="D14" s="43">
        <v>3.9</v>
      </c>
      <c r="E14" s="17"/>
      <c r="F14" s="30">
        <v>0.7857366354587032</v>
      </c>
      <c r="G14" s="30">
        <v>0.57899172847726654</v>
      </c>
      <c r="H14" s="30">
        <v>4.7902563021253695E-2</v>
      </c>
      <c r="I14" s="30">
        <v>0.43288417601560392</v>
      </c>
      <c r="J14" s="54" t="s">
        <v>29</v>
      </c>
      <c r="K14" s="30">
        <v>0.33912427360774816</v>
      </c>
      <c r="L14" s="30"/>
      <c r="M14" s="43">
        <v>4.225452179176755</v>
      </c>
      <c r="N14" s="43" t="s">
        <v>29</v>
      </c>
      <c r="O14" s="43" t="s">
        <v>29</v>
      </c>
      <c r="P14" s="10">
        <v>17.590938256658593</v>
      </c>
      <c r="Q14" s="43">
        <v>5.637966236211998</v>
      </c>
      <c r="R14" s="43" t="s">
        <v>29</v>
      </c>
      <c r="S14" s="43">
        <v>5.19869652945924</v>
      </c>
      <c r="T14" s="43" t="s">
        <v>29</v>
      </c>
      <c r="U14" s="10">
        <v>68.20367446865751</v>
      </c>
      <c r="V14" s="43"/>
      <c r="W14" s="43">
        <v>7.971000000000001</v>
      </c>
      <c r="X14" s="17"/>
      <c r="Y14" s="30">
        <v>0.70199999999999996</v>
      </c>
      <c r="Z14" s="54" t="s">
        <v>29</v>
      </c>
      <c r="AA14" s="54" t="s">
        <v>29</v>
      </c>
      <c r="AF14" s="135"/>
    </row>
    <row r="15" spans="1:32" x14ac:dyDescent="0.25">
      <c r="A15" s="132" t="s">
        <v>137</v>
      </c>
      <c r="B15" s="40" t="s">
        <v>1482</v>
      </c>
      <c r="C15" s="54">
        <v>15.5</v>
      </c>
      <c r="D15" s="43">
        <v>15.5</v>
      </c>
      <c r="E15" s="17"/>
      <c r="F15" s="30">
        <v>0.80834304823369574</v>
      </c>
      <c r="G15" s="30">
        <v>0.18692724456521742</v>
      </c>
      <c r="H15" s="30">
        <v>4.3951359375000006E-2</v>
      </c>
      <c r="I15" s="54" t="s">
        <v>29</v>
      </c>
      <c r="J15" s="30">
        <v>0.10517185190217392</v>
      </c>
      <c r="K15" s="30">
        <v>0.32716312092391309</v>
      </c>
      <c r="L15" s="30"/>
      <c r="M15" s="10">
        <v>11.394796875000001</v>
      </c>
      <c r="N15" s="43" t="s">
        <v>29</v>
      </c>
      <c r="O15" s="43" t="s">
        <v>29</v>
      </c>
      <c r="P15" s="43">
        <v>6.5719769021739127</v>
      </c>
      <c r="Q15" s="43">
        <v>6.7559922554347827</v>
      </c>
      <c r="R15" s="43" t="s">
        <v>29</v>
      </c>
      <c r="S15" s="43" t="s">
        <v>29</v>
      </c>
      <c r="T15" s="43" t="s">
        <v>29</v>
      </c>
      <c r="U15" s="10">
        <v>62.759346195652185</v>
      </c>
      <c r="V15" s="43"/>
      <c r="W15" s="43">
        <v>4.2960000000000003</v>
      </c>
      <c r="X15" s="17"/>
      <c r="Y15" s="30">
        <v>0.223</v>
      </c>
      <c r="Z15" s="54" t="s">
        <v>29</v>
      </c>
      <c r="AA15" s="54" t="s">
        <v>29</v>
      </c>
      <c r="AF15" s="135"/>
    </row>
    <row r="16" spans="1:32" x14ac:dyDescent="0.25">
      <c r="A16" s="132" t="s">
        <v>138</v>
      </c>
      <c r="B16" s="40" t="s">
        <v>1483</v>
      </c>
      <c r="C16" s="54">
        <v>3.3936063401849528</v>
      </c>
      <c r="D16" s="43">
        <v>20.984895678180674</v>
      </c>
      <c r="E16" s="17"/>
      <c r="F16" s="30">
        <v>0.60884608401516649</v>
      </c>
      <c r="G16" s="30">
        <v>0.43913094192775892</v>
      </c>
      <c r="H16" s="30">
        <v>6.0488458790660539E-2</v>
      </c>
      <c r="I16" s="54" t="s">
        <v>29</v>
      </c>
      <c r="J16" s="54" t="s">
        <v>29</v>
      </c>
      <c r="K16" s="30">
        <v>0.36062238475354219</v>
      </c>
      <c r="L16" s="30"/>
      <c r="M16" s="10">
        <v>16.074416683296747</v>
      </c>
      <c r="N16" s="43" t="s">
        <v>29</v>
      </c>
      <c r="O16" s="43" t="s">
        <v>29</v>
      </c>
      <c r="P16" s="10">
        <v>11.84240870085811</v>
      </c>
      <c r="Q16" s="10">
        <v>37.833590301337054</v>
      </c>
      <c r="R16" s="43" t="s">
        <v>29</v>
      </c>
      <c r="S16" s="43">
        <v>5.4102374775493898</v>
      </c>
      <c r="T16" s="43" t="s">
        <v>29</v>
      </c>
      <c r="U16" s="10">
        <v>54.19655298343644</v>
      </c>
      <c r="V16" s="43"/>
      <c r="W16" s="43">
        <v>5.6459999999999999</v>
      </c>
      <c r="X16" s="17"/>
      <c r="Y16" s="30">
        <v>0.27600000000000002</v>
      </c>
      <c r="Z16" s="54" t="s">
        <v>29</v>
      </c>
      <c r="AA16" s="54" t="s">
        <v>29</v>
      </c>
      <c r="AF16" s="135"/>
    </row>
    <row r="17" spans="1:32" x14ac:dyDescent="0.25">
      <c r="A17" s="132" t="s">
        <v>139</v>
      </c>
      <c r="B17" s="40" t="s">
        <v>1484</v>
      </c>
      <c r="C17" s="54">
        <v>74.498880694828671</v>
      </c>
      <c r="D17" s="43">
        <v>74.498880694828671</v>
      </c>
      <c r="E17" s="17"/>
      <c r="F17" s="54" t="s">
        <v>29</v>
      </c>
      <c r="G17" s="54" t="s">
        <v>29</v>
      </c>
      <c r="H17" s="54" t="s">
        <v>29</v>
      </c>
      <c r="I17" s="54" t="s">
        <v>29</v>
      </c>
      <c r="J17" s="54" t="s">
        <v>29</v>
      </c>
      <c r="K17" s="54" t="s">
        <v>29</v>
      </c>
      <c r="L17" s="30"/>
      <c r="M17" s="43">
        <v>4.0959921443312695</v>
      </c>
      <c r="N17" s="43" t="s">
        <v>29</v>
      </c>
      <c r="O17" s="43" t="s">
        <v>29</v>
      </c>
      <c r="P17" s="43">
        <v>5.5917981492577065</v>
      </c>
      <c r="Q17" s="43" t="s">
        <v>29</v>
      </c>
      <c r="R17" s="43" t="s">
        <v>29</v>
      </c>
      <c r="S17" s="43" t="s">
        <v>29</v>
      </c>
      <c r="T17" s="43" t="s">
        <v>29</v>
      </c>
      <c r="U17" s="10">
        <v>27.807213367951533</v>
      </c>
      <c r="V17" s="43"/>
      <c r="W17" s="43">
        <v>2.355</v>
      </c>
      <c r="X17" s="17"/>
      <c r="Y17" s="30">
        <v>6.9000000000000006E-2</v>
      </c>
      <c r="Z17" s="54" t="s">
        <v>29</v>
      </c>
      <c r="AA17" s="54" t="s">
        <v>29</v>
      </c>
      <c r="AF17" s="135"/>
    </row>
    <row r="18" spans="1:32" x14ac:dyDescent="0.25">
      <c r="A18" s="132" t="s">
        <v>140</v>
      </c>
      <c r="B18" s="40" t="s">
        <v>1485</v>
      </c>
      <c r="C18" s="54">
        <v>34.355834007229376</v>
      </c>
      <c r="D18" s="43">
        <v>39.775604612609229</v>
      </c>
      <c r="E18" s="17"/>
      <c r="F18" s="30">
        <v>0.36547021227638493</v>
      </c>
      <c r="G18" s="30">
        <v>0.19668814883287894</v>
      </c>
      <c r="H18" s="30">
        <v>3.1423049810467514E-2</v>
      </c>
      <c r="I18" s="54" t="s">
        <v>29</v>
      </c>
      <c r="J18" s="54" t="s">
        <v>29</v>
      </c>
      <c r="K18" s="30">
        <v>0.32164311498304188</v>
      </c>
      <c r="L18" s="30"/>
      <c r="M18" s="43" t="s">
        <v>29</v>
      </c>
      <c r="N18" s="43" t="s">
        <v>29</v>
      </c>
      <c r="O18" s="43" t="s">
        <v>29</v>
      </c>
      <c r="P18" s="10">
        <v>18.471113253973535</v>
      </c>
      <c r="Q18" s="43">
        <v>3.8352235153288561</v>
      </c>
      <c r="R18" s="43" t="s">
        <v>29</v>
      </c>
      <c r="S18" s="43" t="s">
        <v>29</v>
      </c>
      <c r="T18" s="43" t="s">
        <v>29</v>
      </c>
      <c r="U18" s="10">
        <v>82.864193788654646</v>
      </c>
      <c r="V18" s="43"/>
      <c r="W18" s="43">
        <v>4.9539999999999997</v>
      </c>
      <c r="X18" s="17"/>
      <c r="Y18" s="30">
        <v>0.26</v>
      </c>
      <c r="Z18" s="54" t="s">
        <v>29</v>
      </c>
      <c r="AA18" s="54" t="s">
        <v>29</v>
      </c>
      <c r="AF18" s="135"/>
    </row>
    <row r="19" spans="1:32" x14ac:dyDescent="0.25">
      <c r="A19" s="132" t="s">
        <v>141</v>
      </c>
      <c r="B19" s="40" t="s">
        <v>1486</v>
      </c>
      <c r="C19" s="54">
        <v>13.044193660562225</v>
      </c>
      <c r="D19" s="43">
        <v>19.933732565764494</v>
      </c>
      <c r="E19" s="17"/>
      <c r="F19" s="30">
        <v>0.17614191681109184</v>
      </c>
      <c r="G19" s="54" t="s">
        <v>29</v>
      </c>
      <c r="H19" s="30">
        <v>2.2068880682575658E-2</v>
      </c>
      <c r="I19" s="54" t="s">
        <v>29</v>
      </c>
      <c r="J19" s="54" t="s">
        <v>29</v>
      </c>
      <c r="K19" s="30">
        <v>0.14937206772430345</v>
      </c>
      <c r="L19" s="30"/>
      <c r="M19" s="43">
        <v>4.2437069724036798</v>
      </c>
      <c r="N19" s="43" t="s">
        <v>29</v>
      </c>
      <c r="O19" s="43" t="s">
        <v>29</v>
      </c>
      <c r="P19" s="10">
        <v>23.685339954672717</v>
      </c>
      <c r="Q19" s="43" t="s">
        <v>29</v>
      </c>
      <c r="R19" s="43" t="s">
        <v>29</v>
      </c>
      <c r="S19" s="43" t="s">
        <v>29</v>
      </c>
      <c r="T19" s="43" t="s">
        <v>29</v>
      </c>
      <c r="U19" s="10">
        <v>54.732990067990933</v>
      </c>
      <c r="V19" s="43"/>
      <c r="W19" s="43">
        <v>1.4079999999999999</v>
      </c>
      <c r="X19" s="17"/>
      <c r="Y19" s="30">
        <v>0.36199999999999999</v>
      </c>
      <c r="Z19" s="54" t="s">
        <v>29</v>
      </c>
      <c r="AA19" s="54" t="s">
        <v>29</v>
      </c>
      <c r="AF19" s="135"/>
    </row>
    <row r="20" spans="1:32" x14ac:dyDescent="0.25">
      <c r="A20" s="132" t="s">
        <v>142</v>
      </c>
      <c r="B20" s="40" t="s">
        <v>1487</v>
      </c>
      <c r="C20" s="54">
        <v>1.1000000000000001</v>
      </c>
      <c r="D20" s="43">
        <v>1.1000000000000001</v>
      </c>
      <c r="E20" s="17"/>
      <c r="F20" s="123">
        <v>1.1080913275758983</v>
      </c>
      <c r="G20" s="30">
        <v>0.1311494975088022</v>
      </c>
      <c r="H20" s="30">
        <v>7.9964465289311087E-2</v>
      </c>
      <c r="I20" s="54" t="s">
        <v>29</v>
      </c>
      <c r="J20" s="30">
        <v>0.17275474350627779</v>
      </c>
      <c r="K20" s="30">
        <v>0.45965341128014342</v>
      </c>
      <c r="L20" s="30"/>
      <c r="M20" s="10">
        <v>18.338047166677736</v>
      </c>
      <c r="N20" s="43" t="s">
        <v>29</v>
      </c>
      <c r="O20" s="43" t="s">
        <v>29</v>
      </c>
      <c r="P20" s="10">
        <v>55.002119178901204</v>
      </c>
      <c r="Q20" s="10">
        <v>17.063681126685708</v>
      </c>
      <c r="R20" s="43" t="s">
        <v>29</v>
      </c>
      <c r="S20" s="10">
        <v>13.104330033880288</v>
      </c>
      <c r="T20" s="43" t="s">
        <v>29</v>
      </c>
      <c r="U20" s="10">
        <v>104.83063283066497</v>
      </c>
      <c r="V20" s="43"/>
      <c r="W20" s="43">
        <v>8.7309999999999999</v>
      </c>
      <c r="X20" s="17"/>
      <c r="Y20" s="30">
        <v>0.57899999999999996</v>
      </c>
      <c r="Z20" s="54" t="s">
        <v>29</v>
      </c>
      <c r="AA20" s="54" t="s">
        <v>29</v>
      </c>
      <c r="AF20" s="135"/>
    </row>
    <row r="21" spans="1:32" x14ac:dyDescent="0.25">
      <c r="A21" s="132" t="s">
        <v>143</v>
      </c>
      <c r="B21" s="40" t="s">
        <v>1488</v>
      </c>
      <c r="C21" s="54">
        <v>34.555834007229379</v>
      </c>
      <c r="D21" s="43">
        <v>34.555834007229379</v>
      </c>
      <c r="E21" s="17"/>
      <c r="F21" s="30">
        <v>0.51792725838591835</v>
      </c>
      <c r="G21" s="54" t="s">
        <v>29</v>
      </c>
      <c r="H21" s="30">
        <v>3.289371969445367E-2</v>
      </c>
      <c r="I21" s="54" t="s">
        <v>29</v>
      </c>
      <c r="J21" s="54" t="s">
        <v>29</v>
      </c>
      <c r="K21" s="30">
        <v>0.24946967784789112</v>
      </c>
      <c r="L21" s="30"/>
      <c r="M21" s="43">
        <v>9.2811989372301564</v>
      </c>
      <c r="N21" s="43" t="s">
        <v>29</v>
      </c>
      <c r="O21" s="43" t="s">
        <v>29</v>
      </c>
      <c r="P21" s="10">
        <v>20.576054466954503</v>
      </c>
      <c r="Q21" s="43">
        <v>4.3329574892062439</v>
      </c>
      <c r="R21" s="43" t="s">
        <v>29</v>
      </c>
      <c r="S21" s="43" t="s">
        <v>29</v>
      </c>
      <c r="T21" s="43" t="s">
        <v>29</v>
      </c>
      <c r="U21" s="10">
        <v>103.39767020923283</v>
      </c>
      <c r="V21" s="43"/>
      <c r="W21" s="43">
        <v>1.8859999999999999</v>
      </c>
      <c r="X21" s="17"/>
      <c r="Y21" s="30">
        <v>0.252</v>
      </c>
      <c r="Z21" s="54" t="s">
        <v>29</v>
      </c>
      <c r="AA21" s="54" t="s">
        <v>29</v>
      </c>
      <c r="AF21" s="135"/>
    </row>
    <row r="22" spans="1:32" x14ac:dyDescent="0.25">
      <c r="A22" s="132" t="s">
        <v>144</v>
      </c>
      <c r="B22" s="40" t="s">
        <v>1489</v>
      </c>
      <c r="C22" s="54">
        <v>10.655820173333577</v>
      </c>
      <c r="D22" s="43">
        <v>10.655820173333577</v>
      </c>
      <c r="E22" s="17"/>
      <c r="F22" s="123">
        <v>1.0665795996816554</v>
      </c>
      <c r="G22" s="54" t="s">
        <v>29</v>
      </c>
      <c r="H22" s="30">
        <v>7.5688136888181448E-2</v>
      </c>
      <c r="I22" s="30">
        <v>0.52418797320599542</v>
      </c>
      <c r="J22" s="54" t="s">
        <v>29</v>
      </c>
      <c r="K22" s="30">
        <v>0.44105388778352567</v>
      </c>
      <c r="L22" s="30"/>
      <c r="M22" s="10">
        <v>29.843825971614272</v>
      </c>
      <c r="N22" s="43" t="s">
        <v>29</v>
      </c>
      <c r="O22" s="43" t="s">
        <v>29</v>
      </c>
      <c r="P22" s="10">
        <v>34.038050139275761</v>
      </c>
      <c r="Q22" s="10">
        <v>47.547213954105324</v>
      </c>
      <c r="R22" s="43" t="s">
        <v>29</v>
      </c>
      <c r="S22" s="43">
        <v>9.3649661758853959</v>
      </c>
      <c r="T22" s="43" t="s">
        <v>29</v>
      </c>
      <c r="U22" s="10">
        <v>162.44214192863774</v>
      </c>
      <c r="V22" s="43"/>
      <c r="W22" s="10">
        <v>20.428999999999998</v>
      </c>
      <c r="X22" s="17"/>
      <c r="Y22" s="30">
        <v>0.502</v>
      </c>
      <c r="Z22" s="54" t="s">
        <v>29</v>
      </c>
      <c r="AA22" s="54" t="s">
        <v>29</v>
      </c>
      <c r="AF22" s="135"/>
    </row>
    <row r="23" spans="1:32" x14ac:dyDescent="0.25">
      <c r="A23" s="132" t="s">
        <v>145</v>
      </c>
      <c r="B23" s="40" t="s">
        <v>1490</v>
      </c>
      <c r="C23" s="54">
        <v>4.2337233431213601</v>
      </c>
      <c r="D23" s="43">
        <v>4.2337233431213601</v>
      </c>
      <c r="E23" s="17"/>
      <c r="F23" s="30">
        <v>0.31425908544114717</v>
      </c>
      <c r="G23" s="54" t="s">
        <v>29</v>
      </c>
      <c r="H23" s="30">
        <v>3.8618092810197166E-2</v>
      </c>
      <c r="I23" s="54" t="s">
        <v>29</v>
      </c>
      <c r="J23" s="54" t="s">
        <v>29</v>
      </c>
      <c r="K23" s="30">
        <v>0.30436327424815773</v>
      </c>
      <c r="L23" s="30"/>
      <c r="M23" s="10">
        <v>12.420824935271856</v>
      </c>
      <c r="N23" s="43" t="s">
        <v>29</v>
      </c>
      <c r="O23" s="43" t="s">
        <v>29</v>
      </c>
      <c r="P23" s="10">
        <v>30.736685919139614</v>
      </c>
      <c r="Q23" s="10">
        <v>16.0952105158335</v>
      </c>
      <c r="R23" s="43" t="s">
        <v>29</v>
      </c>
      <c r="S23" s="43" t="s">
        <v>29</v>
      </c>
      <c r="T23" s="43" t="s">
        <v>29</v>
      </c>
      <c r="U23" s="10">
        <v>100.4759235212109</v>
      </c>
      <c r="V23" s="43"/>
      <c r="W23" s="43">
        <v>1.466</v>
      </c>
      <c r="X23" s="17"/>
      <c r="Y23" s="54" t="s">
        <v>29</v>
      </c>
      <c r="Z23" s="54" t="s">
        <v>29</v>
      </c>
      <c r="AA23" s="54" t="s">
        <v>29</v>
      </c>
      <c r="AF23" s="135"/>
    </row>
    <row r="24" spans="1:32" x14ac:dyDescent="0.25">
      <c r="A24" s="132" t="s">
        <v>146</v>
      </c>
      <c r="B24" s="40" t="s">
        <v>1491</v>
      </c>
      <c r="C24" s="54">
        <v>1.3</v>
      </c>
      <c r="D24" s="43">
        <v>1.3</v>
      </c>
      <c r="E24" s="17"/>
      <c r="F24" s="30">
        <v>0.3208679843085106</v>
      </c>
      <c r="G24" s="54" t="s">
        <v>29</v>
      </c>
      <c r="H24" s="30">
        <v>3.0189976861702127E-2</v>
      </c>
      <c r="I24" s="54" t="s">
        <v>29</v>
      </c>
      <c r="J24" s="54" t="s">
        <v>29</v>
      </c>
      <c r="K24" s="30">
        <v>0.14053196276595747</v>
      </c>
      <c r="L24" s="30"/>
      <c r="M24" s="10">
        <v>15.772853191489363</v>
      </c>
      <c r="N24" s="43" t="s">
        <v>29</v>
      </c>
      <c r="O24" s="43" t="s">
        <v>29</v>
      </c>
      <c r="P24" s="10">
        <v>33.873242021276596</v>
      </c>
      <c r="Q24" s="10">
        <v>43.951231382978719</v>
      </c>
      <c r="R24" s="43" t="s">
        <v>29</v>
      </c>
      <c r="S24" s="43" t="s">
        <v>29</v>
      </c>
      <c r="T24" s="43" t="s">
        <v>29</v>
      </c>
      <c r="U24" s="10">
        <v>93.051435505319148</v>
      </c>
      <c r="V24" s="43"/>
      <c r="W24" s="43">
        <v>3.218</v>
      </c>
      <c r="X24" s="17"/>
      <c r="Y24" s="30">
        <v>0.26300000000000001</v>
      </c>
      <c r="Z24" s="54" t="s">
        <v>29</v>
      </c>
      <c r="AA24" s="54" t="s">
        <v>29</v>
      </c>
      <c r="AF24" s="135"/>
    </row>
    <row r="25" spans="1:32" x14ac:dyDescent="0.25">
      <c r="A25" s="132" t="s">
        <v>147</v>
      </c>
      <c r="B25" s="40" t="s">
        <v>1492</v>
      </c>
      <c r="C25" s="54">
        <v>0.1</v>
      </c>
      <c r="D25" s="43">
        <v>0.30000000000000004</v>
      </c>
      <c r="E25" s="17"/>
      <c r="F25" s="30">
        <v>0.42946964049120478</v>
      </c>
      <c r="G25" s="30">
        <v>0.78970182436110181</v>
      </c>
      <c r="H25" s="30">
        <v>5.7745264122137409E-2</v>
      </c>
      <c r="I25" s="54" t="s">
        <v>29</v>
      </c>
      <c r="J25" s="30">
        <v>0.1202836134085629</v>
      </c>
      <c r="K25" s="30">
        <v>0.35669843478260876</v>
      </c>
      <c r="L25" s="30"/>
      <c r="M25" s="43">
        <v>3.6098298041818788</v>
      </c>
      <c r="N25" s="43" t="s">
        <v>29</v>
      </c>
      <c r="O25" s="43" t="s">
        <v>29</v>
      </c>
      <c r="P25" s="10">
        <v>28.249971457019583</v>
      </c>
      <c r="Q25" s="10">
        <v>13.222027746432129</v>
      </c>
      <c r="R25" s="43" t="s">
        <v>29</v>
      </c>
      <c r="S25" s="43">
        <v>7.6280929306339198</v>
      </c>
      <c r="T25" s="43" t="s">
        <v>29</v>
      </c>
      <c r="U25" s="10">
        <v>77.674407699966807</v>
      </c>
      <c r="V25" s="43"/>
      <c r="W25" s="43">
        <v>9.1579999999999995</v>
      </c>
      <c r="X25" s="17"/>
      <c r="Y25" s="54" t="s">
        <v>29</v>
      </c>
      <c r="Z25" s="54" t="s">
        <v>29</v>
      </c>
      <c r="AA25" s="54" t="s">
        <v>29</v>
      </c>
      <c r="AF25" s="135"/>
    </row>
    <row r="26" spans="1:32" x14ac:dyDescent="0.25">
      <c r="A26" s="132" t="s">
        <v>148</v>
      </c>
      <c r="B26" s="40" t="s">
        <v>1493</v>
      </c>
      <c r="C26" s="54">
        <v>0</v>
      </c>
      <c r="D26" s="43">
        <v>3.3</v>
      </c>
      <c r="E26" s="17"/>
      <c r="F26" s="123">
        <v>8.8269656943775097</v>
      </c>
      <c r="G26" s="123">
        <v>1.6870095907630522</v>
      </c>
      <c r="H26" s="30">
        <v>0.70137639678714858</v>
      </c>
      <c r="I26" s="30">
        <v>0.78710250040160634</v>
      </c>
      <c r="J26" s="30">
        <v>0.88815104497991981</v>
      </c>
      <c r="K26" s="123">
        <v>1.390150859437751</v>
      </c>
      <c r="L26" s="30"/>
      <c r="M26" s="10">
        <v>121.35389317269077</v>
      </c>
      <c r="N26" s="43" t="s">
        <v>29</v>
      </c>
      <c r="O26" s="43" t="s">
        <v>29</v>
      </c>
      <c r="P26" s="10">
        <v>71.287726907630542</v>
      </c>
      <c r="Q26" s="10">
        <v>19.308767068273088</v>
      </c>
      <c r="R26" s="43" t="s">
        <v>29</v>
      </c>
      <c r="S26" s="43" t="s">
        <v>29</v>
      </c>
      <c r="T26" s="10">
        <v>13.451841365461849</v>
      </c>
      <c r="U26" s="10">
        <v>63.226668273092365</v>
      </c>
      <c r="V26" s="43"/>
      <c r="W26" s="10">
        <v>54.802</v>
      </c>
      <c r="X26" s="17"/>
      <c r="Y26" s="30">
        <v>0.73299999999999998</v>
      </c>
      <c r="Z26" s="54" t="s">
        <v>29</v>
      </c>
      <c r="AA26" s="54" t="s">
        <v>29</v>
      </c>
      <c r="AF26" s="135"/>
    </row>
    <row r="27" spans="1:32" x14ac:dyDescent="0.25">
      <c r="A27" s="132" t="s">
        <v>149</v>
      </c>
      <c r="B27" s="40" t="s">
        <v>1494</v>
      </c>
      <c r="C27" s="54">
        <v>25.5</v>
      </c>
      <c r="D27" s="43">
        <v>25.5</v>
      </c>
      <c r="E27" s="17"/>
      <c r="F27" s="123">
        <v>1.8020452081784386</v>
      </c>
      <c r="G27" s="30">
        <v>0.15611895724907063</v>
      </c>
      <c r="H27" s="30">
        <v>0.15353655947955391</v>
      </c>
      <c r="I27" s="54" t="s">
        <v>29</v>
      </c>
      <c r="J27" s="54" t="s">
        <v>29</v>
      </c>
      <c r="K27" s="30">
        <v>0.29737611524163571</v>
      </c>
      <c r="L27" s="30"/>
      <c r="M27" s="43">
        <v>8.8081784386617095</v>
      </c>
      <c r="N27" s="43" t="s">
        <v>29</v>
      </c>
      <c r="O27" s="43" t="s">
        <v>29</v>
      </c>
      <c r="P27" s="10">
        <v>32.770427509293675</v>
      </c>
      <c r="Q27" s="43">
        <v>2.4282546468401485</v>
      </c>
      <c r="R27" s="43" t="s">
        <v>29</v>
      </c>
      <c r="S27" s="43" t="s">
        <v>29</v>
      </c>
      <c r="T27" s="43" t="s">
        <v>29</v>
      </c>
      <c r="U27" s="10">
        <v>147.2387118959108</v>
      </c>
      <c r="V27" s="43"/>
      <c r="W27" s="43">
        <v>2.2149999999999999</v>
      </c>
      <c r="X27" s="17"/>
      <c r="Y27" s="30">
        <v>0.16500000000000001</v>
      </c>
      <c r="Z27" s="123">
        <v>1.907</v>
      </c>
      <c r="AA27" s="30">
        <v>0.16813697799999999</v>
      </c>
      <c r="AF27" s="135"/>
    </row>
    <row r="28" spans="1:32" x14ac:dyDescent="0.25">
      <c r="A28" s="132" t="s">
        <v>150</v>
      </c>
      <c r="B28" s="40" t="s">
        <v>1495</v>
      </c>
      <c r="C28" s="54">
        <v>10.1</v>
      </c>
      <c r="D28" s="43">
        <v>10.1</v>
      </c>
      <c r="E28" s="17"/>
      <c r="F28" s="123">
        <v>2.3038193064537502</v>
      </c>
      <c r="G28" s="54" t="s">
        <v>29</v>
      </c>
      <c r="H28" s="30">
        <v>0.35775162145507555</v>
      </c>
      <c r="I28" s="54" t="s">
        <v>29</v>
      </c>
      <c r="J28" s="30">
        <v>0.23713968983567454</v>
      </c>
      <c r="K28" s="30">
        <v>0.28479370527431752</v>
      </c>
      <c r="L28" s="30"/>
      <c r="M28" s="10">
        <v>46.070274847601382</v>
      </c>
      <c r="N28" s="43" t="s">
        <v>29</v>
      </c>
      <c r="O28" s="43" t="s">
        <v>29</v>
      </c>
      <c r="P28" s="10">
        <v>27.760396236416643</v>
      </c>
      <c r="Q28" s="10">
        <v>33.671962629207528</v>
      </c>
      <c r="R28" s="43" t="s">
        <v>29</v>
      </c>
      <c r="S28" s="43" t="s">
        <v>29</v>
      </c>
      <c r="T28" s="43" t="s">
        <v>29</v>
      </c>
      <c r="U28" s="10">
        <v>110.45042830638748</v>
      </c>
      <c r="V28" s="43"/>
      <c r="W28" s="43">
        <v>7.2949999999999999</v>
      </c>
      <c r="X28" s="17"/>
      <c r="Y28" s="30">
        <v>0.27500000000000002</v>
      </c>
      <c r="Z28" s="123">
        <v>2.0618750000000001</v>
      </c>
      <c r="AA28" s="30">
        <v>0.189345818</v>
      </c>
      <c r="AF28" s="135"/>
    </row>
    <row r="29" spans="1:32" x14ac:dyDescent="0.25">
      <c r="A29" s="132" t="s">
        <v>151</v>
      </c>
      <c r="B29" s="40" t="s">
        <v>1496</v>
      </c>
      <c r="C29" s="54">
        <v>7.5</v>
      </c>
      <c r="D29" s="43">
        <v>7.5</v>
      </c>
      <c r="E29" s="17"/>
      <c r="F29" s="123">
        <v>1.430335314917859</v>
      </c>
      <c r="G29" s="54" t="s">
        <v>29</v>
      </c>
      <c r="H29" s="30">
        <v>0.31334468620826711</v>
      </c>
      <c r="I29" s="30">
        <v>0.59780356187069428</v>
      </c>
      <c r="J29" s="54" t="s">
        <v>29</v>
      </c>
      <c r="K29" s="30">
        <v>0.27400745694223638</v>
      </c>
      <c r="L29" s="30"/>
      <c r="M29" s="10">
        <v>20.009400039745632</v>
      </c>
      <c r="N29" s="43" t="s">
        <v>29</v>
      </c>
      <c r="O29" s="43" t="s">
        <v>29</v>
      </c>
      <c r="P29" s="10">
        <v>19.367804054054055</v>
      </c>
      <c r="Q29" s="43">
        <v>2.8881813063063069</v>
      </c>
      <c r="R29" s="43" t="s">
        <v>29</v>
      </c>
      <c r="S29" s="43" t="s">
        <v>29</v>
      </c>
      <c r="T29" s="43" t="s">
        <v>29</v>
      </c>
      <c r="U29" s="10">
        <v>76.239991520932691</v>
      </c>
      <c r="V29" s="43"/>
      <c r="W29" s="43">
        <v>2.5230000000000001</v>
      </c>
      <c r="X29" s="17"/>
      <c r="Y29" s="30">
        <v>0.79900000000000004</v>
      </c>
      <c r="Z29" s="123">
        <v>2.3199999999999998</v>
      </c>
      <c r="AA29" s="30">
        <v>0.22469388400000001</v>
      </c>
      <c r="AF29" s="135"/>
    </row>
    <row r="30" spans="1:32" x14ac:dyDescent="0.25">
      <c r="A30" s="132" t="s">
        <v>152</v>
      </c>
      <c r="B30" s="40" t="s">
        <v>1497</v>
      </c>
      <c r="C30" s="54">
        <v>1.6</v>
      </c>
      <c r="D30" s="43">
        <v>5.3999999999999995</v>
      </c>
      <c r="E30" s="17"/>
      <c r="F30" s="123">
        <v>3.3273475601907032</v>
      </c>
      <c r="G30" s="54" t="s">
        <v>29</v>
      </c>
      <c r="H30" s="30">
        <v>0.89330186677261281</v>
      </c>
      <c r="I30" s="30">
        <v>0.5439740231757384</v>
      </c>
      <c r="J30" s="30">
        <v>0.32953867527479808</v>
      </c>
      <c r="K30" s="30">
        <v>0.31586634088200238</v>
      </c>
      <c r="L30" s="30"/>
      <c r="M30" s="10">
        <v>79.620888359157732</v>
      </c>
      <c r="N30" s="43" t="s">
        <v>29</v>
      </c>
      <c r="O30" s="43" t="s">
        <v>29</v>
      </c>
      <c r="P30" s="10">
        <v>45.020858164481524</v>
      </c>
      <c r="Q30" s="43">
        <v>6.569043437955238</v>
      </c>
      <c r="R30" s="43" t="s">
        <v>29</v>
      </c>
      <c r="S30" s="43" t="s">
        <v>29</v>
      </c>
      <c r="T30" s="43" t="s">
        <v>29</v>
      </c>
      <c r="U30" s="10">
        <v>70.994891934843068</v>
      </c>
      <c r="V30" s="43"/>
      <c r="W30" s="43">
        <v>7.1470000000000002</v>
      </c>
      <c r="X30" s="17"/>
      <c r="Y30" s="54" t="s">
        <v>29</v>
      </c>
      <c r="Z30" s="123">
        <v>1.704</v>
      </c>
      <c r="AA30" s="30">
        <v>9.9656589000000004E-2</v>
      </c>
      <c r="AF30" s="135"/>
    </row>
    <row r="31" spans="1:32" x14ac:dyDescent="0.25">
      <c r="A31" s="132" t="s">
        <v>153</v>
      </c>
      <c r="B31" s="40" t="s">
        <v>1498</v>
      </c>
      <c r="C31" s="54">
        <v>34.199999999999996</v>
      </c>
      <c r="D31" s="43">
        <v>34.199999999999996</v>
      </c>
      <c r="E31" s="17"/>
      <c r="F31" s="30">
        <v>0.72953347254057632</v>
      </c>
      <c r="G31" s="54" t="s">
        <v>29</v>
      </c>
      <c r="H31" s="30">
        <v>0.26191469890692282</v>
      </c>
      <c r="I31" s="54" t="s">
        <v>29</v>
      </c>
      <c r="J31" s="54" t="s">
        <v>29</v>
      </c>
      <c r="K31" s="30">
        <v>0.2731320516727393</v>
      </c>
      <c r="L31" s="30"/>
      <c r="M31" s="10">
        <v>13.870361576681018</v>
      </c>
      <c r="N31" s="43" t="s">
        <v>29</v>
      </c>
      <c r="O31" s="43" t="s">
        <v>29</v>
      </c>
      <c r="P31" s="10">
        <v>16.521372639947003</v>
      </c>
      <c r="Q31" s="43">
        <v>3.1524457105001655</v>
      </c>
      <c r="R31" s="43" t="s">
        <v>29</v>
      </c>
      <c r="S31" s="43" t="s">
        <v>29</v>
      </c>
      <c r="T31" s="43" t="s">
        <v>29</v>
      </c>
      <c r="U31" s="10">
        <v>107.54474647234183</v>
      </c>
      <c r="V31" s="43"/>
      <c r="W31" s="43">
        <v>1.63</v>
      </c>
      <c r="X31" s="17"/>
      <c r="Y31" s="54" t="s">
        <v>29</v>
      </c>
      <c r="Z31" s="123">
        <v>1.5367500000000001</v>
      </c>
      <c r="AA31" s="30">
        <v>8.5774174999999994E-2</v>
      </c>
      <c r="AF31" s="135"/>
    </row>
    <row r="32" spans="1:32" x14ac:dyDescent="0.25">
      <c r="A32" s="132" t="s">
        <v>154</v>
      </c>
      <c r="B32" s="40" t="s">
        <v>1499</v>
      </c>
      <c r="C32" s="54">
        <v>22.6</v>
      </c>
      <c r="D32" s="43">
        <v>22.6</v>
      </c>
      <c r="E32" s="17"/>
      <c r="F32" s="30">
        <v>0.73078091949910562</v>
      </c>
      <c r="G32" s="54" t="s">
        <v>29</v>
      </c>
      <c r="H32" s="30">
        <v>0.24733454144305311</v>
      </c>
      <c r="I32" s="54" t="s">
        <v>29</v>
      </c>
      <c r="J32" s="54" t="s">
        <v>29</v>
      </c>
      <c r="K32" s="30">
        <v>0.16565418008348246</v>
      </c>
      <c r="L32" s="30"/>
      <c r="M32" s="43">
        <v>7.93287656529517</v>
      </c>
      <c r="N32" s="43" t="s">
        <v>29</v>
      </c>
      <c r="O32" s="43" t="s">
        <v>29</v>
      </c>
      <c r="P32" s="10">
        <v>18.544126416219445</v>
      </c>
      <c r="Q32" s="43">
        <v>2.6001872391174716</v>
      </c>
      <c r="R32" s="43" t="s">
        <v>29</v>
      </c>
      <c r="S32" s="43" t="s">
        <v>29</v>
      </c>
      <c r="T32" s="43" t="s">
        <v>29</v>
      </c>
      <c r="U32" s="10">
        <v>64.770122838401903</v>
      </c>
      <c r="V32" s="43"/>
      <c r="W32" s="43">
        <v>2.145</v>
      </c>
      <c r="X32" s="17"/>
      <c r="Y32" s="30">
        <v>0.1585</v>
      </c>
      <c r="Z32" s="123">
        <v>1.8979999999999999</v>
      </c>
      <c r="AA32" s="30">
        <v>8.1983414000000004E-2</v>
      </c>
      <c r="AF32" s="135"/>
    </row>
    <row r="33" spans="1:32" x14ac:dyDescent="0.25">
      <c r="A33" s="132" t="s">
        <v>155</v>
      </c>
      <c r="B33" s="40" t="s">
        <v>1500</v>
      </c>
      <c r="C33" s="54">
        <v>10.1</v>
      </c>
      <c r="D33" s="43">
        <v>17.600000000000001</v>
      </c>
      <c r="E33" s="17"/>
      <c r="F33" s="123">
        <v>2.1617393160311438</v>
      </c>
      <c r="G33" s="123">
        <v>1.3899054186464364</v>
      </c>
      <c r="H33" s="30">
        <v>0.83101856378518657</v>
      </c>
      <c r="I33" s="54" t="s">
        <v>29</v>
      </c>
      <c r="J33" s="30">
        <v>0.23135150515738337</v>
      </c>
      <c r="K33" s="30">
        <v>0.19219546017169095</v>
      </c>
      <c r="L33" s="30"/>
      <c r="M33" s="10">
        <v>19.265607240300792</v>
      </c>
      <c r="N33" s="43" t="s">
        <v>29</v>
      </c>
      <c r="O33" s="43" t="s">
        <v>29</v>
      </c>
      <c r="P33" s="10">
        <v>32.843654754774732</v>
      </c>
      <c r="Q33" s="10">
        <v>18.901122778997802</v>
      </c>
      <c r="R33" s="43" t="s">
        <v>29</v>
      </c>
      <c r="S33" s="43">
        <v>5.7476395820855783</v>
      </c>
      <c r="T33" s="43" t="s">
        <v>29</v>
      </c>
      <c r="U33" s="10">
        <v>63.372232381712912</v>
      </c>
      <c r="V33" s="43"/>
      <c r="W33" s="10">
        <v>59.106000000000002</v>
      </c>
      <c r="X33" s="17"/>
      <c r="Y33" s="54" t="s">
        <v>29</v>
      </c>
      <c r="Z33" s="54" t="s">
        <v>29</v>
      </c>
      <c r="AA33" s="54" t="s">
        <v>29</v>
      </c>
      <c r="AF33" s="135"/>
    </row>
    <row r="34" spans="1:32" x14ac:dyDescent="0.25">
      <c r="A34" s="132" t="s">
        <v>156</v>
      </c>
      <c r="B34" s="40" t="s">
        <v>1501</v>
      </c>
      <c r="C34" s="54">
        <v>12.910465706050402</v>
      </c>
      <c r="D34" s="43">
        <v>12.910465706050402</v>
      </c>
      <c r="E34" s="17"/>
      <c r="F34" s="123">
        <v>1.2754320297548045</v>
      </c>
      <c r="G34" s="54" t="s">
        <v>29</v>
      </c>
      <c r="H34" s="30">
        <v>0.36490943300198814</v>
      </c>
      <c r="I34" s="54" t="s">
        <v>29</v>
      </c>
      <c r="J34" s="54" t="s">
        <v>29</v>
      </c>
      <c r="K34" s="30">
        <v>0.30645252352551361</v>
      </c>
      <c r="L34" s="30"/>
      <c r="M34" s="10">
        <v>36.252409012591123</v>
      </c>
      <c r="N34" s="43" t="s">
        <v>29</v>
      </c>
      <c r="O34" s="43" t="s">
        <v>29</v>
      </c>
      <c r="P34" s="10">
        <v>18.45038701126574</v>
      </c>
      <c r="Q34" s="10">
        <v>36.422504771371763</v>
      </c>
      <c r="R34" s="43" t="s">
        <v>29</v>
      </c>
      <c r="S34" s="43" t="s">
        <v>29</v>
      </c>
      <c r="T34" s="43" t="s">
        <v>29</v>
      </c>
      <c r="U34" s="10">
        <v>103.04601179589132</v>
      </c>
      <c r="V34" s="43"/>
      <c r="W34" s="43">
        <v>2.226</v>
      </c>
      <c r="X34" s="17"/>
      <c r="Y34" s="30">
        <v>0.21099999999999999</v>
      </c>
      <c r="Z34" s="123">
        <v>2.2240000000000002</v>
      </c>
      <c r="AA34" s="30">
        <v>0.21867366299999999</v>
      </c>
      <c r="AF34" s="135"/>
    </row>
    <row r="35" spans="1:32" x14ac:dyDescent="0.25">
      <c r="A35" s="132" t="s">
        <v>157</v>
      </c>
      <c r="B35" s="40" t="s">
        <v>1502</v>
      </c>
      <c r="C35" s="54">
        <v>3.7</v>
      </c>
      <c r="D35" s="43">
        <v>5.0999999999999996</v>
      </c>
      <c r="E35" s="17"/>
      <c r="F35" s="123">
        <v>3.1417788589225362</v>
      </c>
      <c r="G35" s="54" t="s">
        <v>29</v>
      </c>
      <c r="H35" s="30">
        <v>0.3877737936518455</v>
      </c>
      <c r="I35" s="54" t="s">
        <v>29</v>
      </c>
      <c r="J35" s="30">
        <v>0.13427161089391026</v>
      </c>
      <c r="K35" s="30">
        <v>0.37698400371082097</v>
      </c>
      <c r="L35" s="30"/>
      <c r="M35" s="10">
        <v>11.819670001987939</v>
      </c>
      <c r="N35" s="43" t="s">
        <v>29</v>
      </c>
      <c r="O35" s="43" t="s">
        <v>29</v>
      </c>
      <c r="P35" s="10">
        <v>21.695341594327747</v>
      </c>
      <c r="Q35" s="43">
        <v>2.5906672851368366</v>
      </c>
      <c r="R35" s="43" t="s">
        <v>29</v>
      </c>
      <c r="S35" s="43" t="s">
        <v>29</v>
      </c>
      <c r="T35" s="43" t="s">
        <v>29</v>
      </c>
      <c r="U35" s="10">
        <v>378.61664303227087</v>
      </c>
      <c r="V35" s="43"/>
      <c r="W35" s="43">
        <v>1.873</v>
      </c>
      <c r="X35" s="17"/>
      <c r="Y35" s="123">
        <v>3.206</v>
      </c>
      <c r="Z35" s="123">
        <v>2.3780000000000001</v>
      </c>
      <c r="AA35" s="30">
        <v>0.157850078</v>
      </c>
      <c r="AF35" s="135"/>
    </row>
    <row r="36" spans="1:32" x14ac:dyDescent="0.25">
      <c r="A36" s="132" t="s">
        <v>158</v>
      </c>
      <c r="B36" s="40" t="s">
        <v>1503</v>
      </c>
      <c r="C36" s="54">
        <v>28.400000000000002</v>
      </c>
      <c r="D36" s="43">
        <v>28.400000000000002</v>
      </c>
      <c r="E36" s="17"/>
      <c r="F36" s="30">
        <v>0.72384783281364029</v>
      </c>
      <c r="G36" s="54" t="s">
        <v>29</v>
      </c>
      <c r="H36" s="30">
        <v>0.22574858329463279</v>
      </c>
      <c r="I36" s="54" t="s">
        <v>29</v>
      </c>
      <c r="J36" s="54" t="s">
        <v>29</v>
      </c>
      <c r="K36" s="30">
        <v>0.17902653619053938</v>
      </c>
      <c r="L36" s="30"/>
      <c r="M36" s="43">
        <v>5.5503424666622445</v>
      </c>
      <c r="N36" s="43" t="s">
        <v>29</v>
      </c>
      <c r="O36" s="43" t="s">
        <v>29</v>
      </c>
      <c r="P36" s="10">
        <v>11.416590592450076</v>
      </c>
      <c r="Q36" s="43" t="s">
        <v>29</v>
      </c>
      <c r="R36" s="43" t="s">
        <v>29</v>
      </c>
      <c r="S36" s="43" t="s">
        <v>29</v>
      </c>
      <c r="T36" s="43" t="s">
        <v>29</v>
      </c>
      <c r="U36" s="10">
        <v>61.105751608836989</v>
      </c>
      <c r="V36" s="43"/>
      <c r="W36" s="28">
        <v>0.71099999999999997</v>
      </c>
      <c r="X36" s="17"/>
      <c r="Y36" s="30">
        <v>0.14699999999999999</v>
      </c>
      <c r="Z36" s="123">
        <v>1.4359999999999999</v>
      </c>
      <c r="AA36" s="30">
        <v>6.0082111000000001E-2</v>
      </c>
      <c r="AF36" s="135"/>
    </row>
    <row r="37" spans="1:32" x14ac:dyDescent="0.25">
      <c r="A37" s="132" t="s">
        <v>159</v>
      </c>
      <c r="B37" s="40" t="s">
        <v>1504</v>
      </c>
      <c r="C37" s="54">
        <v>27.4</v>
      </c>
      <c r="D37" s="43">
        <v>27.4</v>
      </c>
      <c r="E37" s="17"/>
      <c r="F37" s="30">
        <v>0.73749189742059551</v>
      </c>
      <c r="G37" s="54" t="s">
        <v>29</v>
      </c>
      <c r="H37" s="30">
        <v>0.25799127776672637</v>
      </c>
      <c r="I37" s="54" t="s">
        <v>29</v>
      </c>
      <c r="J37" s="54" t="s">
        <v>29</v>
      </c>
      <c r="K37" s="30">
        <v>0.18610493999071681</v>
      </c>
      <c r="L37" s="30"/>
      <c r="M37" s="43">
        <v>8.1816474371726002</v>
      </c>
      <c r="N37" s="43" t="s">
        <v>29</v>
      </c>
      <c r="O37" s="43" t="s">
        <v>29</v>
      </c>
      <c r="P37" s="43">
        <v>8.6723459982759756</v>
      </c>
      <c r="Q37" s="43">
        <v>4.7147118891320199</v>
      </c>
      <c r="R37" s="43" t="s">
        <v>29</v>
      </c>
      <c r="S37" s="43" t="s">
        <v>29</v>
      </c>
      <c r="T37" s="43" t="s">
        <v>29</v>
      </c>
      <c r="U37" s="10">
        <v>47.70992009813672</v>
      </c>
      <c r="V37" s="43"/>
      <c r="W37" s="43">
        <v>4.952</v>
      </c>
      <c r="X37" s="17"/>
      <c r="Y37" s="30">
        <v>0.39300000000000002</v>
      </c>
      <c r="Z37" s="123">
        <v>1.3085</v>
      </c>
      <c r="AA37" s="30">
        <v>5.6526806999999998E-2</v>
      </c>
      <c r="AF37" s="135"/>
    </row>
    <row r="38" spans="1:32" x14ac:dyDescent="0.25">
      <c r="A38" s="132" t="s">
        <v>160</v>
      </c>
      <c r="B38" s="40" t="s">
        <v>1505</v>
      </c>
      <c r="C38" s="54">
        <v>6</v>
      </c>
      <c r="D38" s="43">
        <v>6</v>
      </c>
      <c r="E38" s="17"/>
      <c r="F38" s="30">
        <v>0.52065022663396521</v>
      </c>
      <c r="G38" s="54" t="s">
        <v>29</v>
      </c>
      <c r="H38" s="30">
        <v>0.18887921788413098</v>
      </c>
      <c r="I38" s="54" t="s">
        <v>29</v>
      </c>
      <c r="J38" s="54" t="s">
        <v>29</v>
      </c>
      <c r="K38" s="54" t="s">
        <v>29</v>
      </c>
      <c r="L38" s="30"/>
      <c r="M38" s="43">
        <v>4.6155410314198599</v>
      </c>
      <c r="N38" s="43" t="s">
        <v>29</v>
      </c>
      <c r="O38" s="43" t="s">
        <v>29</v>
      </c>
      <c r="P38" s="43">
        <v>8.6991349595651588</v>
      </c>
      <c r="Q38" s="43" t="s">
        <v>29</v>
      </c>
      <c r="R38" s="43" t="s">
        <v>29</v>
      </c>
      <c r="S38" s="43" t="s">
        <v>29</v>
      </c>
      <c r="T38" s="43" t="s">
        <v>29</v>
      </c>
      <c r="U38" s="10">
        <v>47.635263157894734</v>
      </c>
      <c r="V38" s="43"/>
      <c r="W38" s="43">
        <v>1.157</v>
      </c>
      <c r="X38" s="17"/>
      <c r="Y38" s="30">
        <v>0.14899999999999999</v>
      </c>
      <c r="Z38" s="30">
        <v>0.98462499999999997</v>
      </c>
      <c r="AA38" s="30">
        <v>4.2367756999999999E-2</v>
      </c>
      <c r="AF38" s="135"/>
    </row>
    <row r="39" spans="1:32" x14ac:dyDescent="0.25">
      <c r="A39" s="132" t="s">
        <v>161</v>
      </c>
      <c r="B39" s="40" t="s">
        <v>1506</v>
      </c>
      <c r="C39" s="54">
        <v>22.6</v>
      </c>
      <c r="D39" s="43">
        <v>25.355815561943121</v>
      </c>
      <c r="E39" s="17"/>
      <c r="F39" s="30">
        <v>0.36393960310612594</v>
      </c>
      <c r="G39" s="54" t="s">
        <v>29</v>
      </c>
      <c r="H39" s="30">
        <v>0.10855827092320966</v>
      </c>
      <c r="I39" s="54" t="s">
        <v>29</v>
      </c>
      <c r="J39" s="54" t="s">
        <v>29</v>
      </c>
      <c r="K39" s="30">
        <v>0.1224160483175151</v>
      </c>
      <c r="L39" s="30"/>
      <c r="M39" s="43">
        <v>5.45007075064711</v>
      </c>
      <c r="N39" s="43" t="s">
        <v>29</v>
      </c>
      <c r="O39" s="43" t="s">
        <v>29</v>
      </c>
      <c r="P39" s="10">
        <v>20.633270060396896</v>
      </c>
      <c r="Q39" s="43">
        <v>4.7081553062985328</v>
      </c>
      <c r="R39" s="43" t="s">
        <v>29</v>
      </c>
      <c r="S39" s="43" t="s">
        <v>29</v>
      </c>
      <c r="T39" s="43" t="s">
        <v>29</v>
      </c>
      <c r="U39" s="10">
        <v>83.299057808455558</v>
      </c>
      <c r="V39" s="43"/>
      <c r="W39" s="43">
        <v>2.1379999999999999</v>
      </c>
      <c r="X39" s="17"/>
      <c r="Y39" s="30">
        <v>0.14899999999999999</v>
      </c>
      <c r="Z39" s="30">
        <v>0.73750000000000004</v>
      </c>
      <c r="AA39" s="30">
        <v>3.2060881999999999E-2</v>
      </c>
      <c r="AF39" s="135"/>
    </row>
    <row r="40" spans="1:32" x14ac:dyDescent="0.25">
      <c r="A40" s="132" t="s">
        <v>162</v>
      </c>
      <c r="B40" s="40" t="s">
        <v>1507</v>
      </c>
      <c r="C40" s="54">
        <v>13.8</v>
      </c>
      <c r="D40" s="43">
        <v>13.8</v>
      </c>
      <c r="E40" s="17"/>
      <c r="F40" s="30">
        <v>0.73223697665163179</v>
      </c>
      <c r="G40" s="54" t="s">
        <v>29</v>
      </c>
      <c r="H40" s="30">
        <v>0.24999828416025474</v>
      </c>
      <c r="I40" s="54" t="s">
        <v>29</v>
      </c>
      <c r="J40" s="54" t="s">
        <v>29</v>
      </c>
      <c r="K40" s="30">
        <v>0.19608572565667287</v>
      </c>
      <c r="L40" s="30"/>
      <c r="M40" s="43">
        <v>8.5845088882992844</v>
      </c>
      <c r="N40" s="43" t="s">
        <v>29</v>
      </c>
      <c r="O40" s="43" t="s">
        <v>29</v>
      </c>
      <c r="P40" s="10">
        <v>18.286646325285222</v>
      </c>
      <c r="Q40" s="43">
        <v>7.5089416290793318</v>
      </c>
      <c r="R40" s="43" t="s">
        <v>29</v>
      </c>
      <c r="S40" s="43">
        <v>6.2491058636243038</v>
      </c>
      <c r="T40" s="43" t="s">
        <v>29</v>
      </c>
      <c r="U40" s="10">
        <v>99.140462191562733</v>
      </c>
      <c r="V40" s="43"/>
      <c r="W40" s="43">
        <v>1.671</v>
      </c>
      <c r="X40" s="17"/>
      <c r="Y40" s="30">
        <v>8.6999999999999994E-2</v>
      </c>
      <c r="Z40" s="123">
        <v>1.8280000000000001</v>
      </c>
      <c r="AA40" s="30">
        <v>0.10356449</v>
      </c>
      <c r="AF40" s="135"/>
    </row>
    <row r="41" spans="1:32" x14ac:dyDescent="0.25">
      <c r="A41" s="132" t="s">
        <v>163</v>
      </c>
      <c r="B41" s="40" t="s">
        <v>1508</v>
      </c>
      <c r="C41" s="54">
        <v>13.000000000000002</v>
      </c>
      <c r="D41" s="43">
        <v>14.200000000000001</v>
      </c>
      <c r="E41" s="17"/>
      <c r="F41" s="30">
        <v>0.58739205615665457</v>
      </c>
      <c r="G41" s="54" t="s">
        <v>29</v>
      </c>
      <c r="H41" s="30">
        <v>0.20984020856289418</v>
      </c>
      <c r="I41" s="30">
        <v>0.87679935592432801</v>
      </c>
      <c r="J41" s="54" t="s">
        <v>29</v>
      </c>
      <c r="K41" s="54" t="s">
        <v>29</v>
      </c>
      <c r="L41" s="30"/>
      <c r="M41" s="43">
        <v>3.0987459674742786</v>
      </c>
      <c r="N41" s="43" t="s">
        <v>29</v>
      </c>
      <c r="O41" s="43" t="s">
        <v>29</v>
      </c>
      <c r="P41" s="10">
        <v>10.482227016262861</v>
      </c>
      <c r="Q41" s="43" t="s">
        <v>29</v>
      </c>
      <c r="R41" s="43" t="s">
        <v>29</v>
      </c>
      <c r="S41" s="43" t="s">
        <v>29</v>
      </c>
      <c r="T41" s="43" t="s">
        <v>29</v>
      </c>
      <c r="U41" s="10">
        <v>68.745439694656497</v>
      </c>
      <c r="V41" s="43"/>
      <c r="W41" s="28">
        <v>0.81299999999999994</v>
      </c>
      <c r="X41" s="17"/>
      <c r="Y41" s="30">
        <v>0.215</v>
      </c>
      <c r="Z41" s="123">
        <v>1.143</v>
      </c>
      <c r="AA41" s="30">
        <v>0.105323335</v>
      </c>
      <c r="AF41" s="135"/>
    </row>
    <row r="42" spans="1:32" x14ac:dyDescent="0.25">
      <c r="A42" s="132" t="s">
        <v>164</v>
      </c>
      <c r="B42" s="40" t="s">
        <v>1509</v>
      </c>
      <c r="C42" s="54">
        <v>3.2</v>
      </c>
      <c r="D42" s="43">
        <v>6.6</v>
      </c>
      <c r="E42" s="17"/>
      <c r="F42" s="123">
        <v>2.4514760018594766</v>
      </c>
      <c r="G42" s="30">
        <v>0.15886485721875415</v>
      </c>
      <c r="H42" s="30">
        <v>0.85873383185017915</v>
      </c>
      <c r="I42" s="54" t="s">
        <v>29</v>
      </c>
      <c r="J42" s="54" t="s">
        <v>29</v>
      </c>
      <c r="K42" s="30">
        <v>0.98603009695842736</v>
      </c>
      <c r="L42" s="30"/>
      <c r="M42" s="10">
        <v>13.246586000796917</v>
      </c>
      <c r="N42" s="43" t="s">
        <v>29</v>
      </c>
      <c r="O42" s="43" t="s">
        <v>29</v>
      </c>
      <c r="P42" s="10">
        <v>30.897346261123655</v>
      </c>
      <c r="Q42" s="10">
        <v>11.655633151812989</v>
      </c>
      <c r="R42" s="43" t="s">
        <v>29</v>
      </c>
      <c r="S42" s="10">
        <v>39.312965865320749</v>
      </c>
      <c r="T42" s="43" t="s">
        <v>29</v>
      </c>
      <c r="U42" s="10">
        <v>220.53531916589188</v>
      </c>
      <c r="V42" s="43"/>
      <c r="W42" s="28">
        <v>0.61099999999999999</v>
      </c>
      <c r="X42" s="17"/>
      <c r="Y42" s="54" t="s">
        <v>29</v>
      </c>
      <c r="Z42" s="123">
        <v>1.361</v>
      </c>
      <c r="AA42" s="30">
        <v>9.5690310000000001E-2</v>
      </c>
      <c r="AF42" s="135"/>
    </row>
    <row r="43" spans="1:32" x14ac:dyDescent="0.25">
      <c r="A43" s="132" t="s">
        <v>165</v>
      </c>
      <c r="B43" s="40" t="s">
        <v>1510</v>
      </c>
      <c r="C43" s="54">
        <v>12</v>
      </c>
      <c r="D43" s="43">
        <v>12</v>
      </c>
      <c r="E43" s="17"/>
      <c r="F43" s="30">
        <v>0.10997066463333775</v>
      </c>
      <c r="G43" s="54" t="s">
        <v>29</v>
      </c>
      <c r="H43" s="30">
        <v>3.386078689828935E-2</v>
      </c>
      <c r="I43" s="54" t="s">
        <v>29</v>
      </c>
      <c r="J43" s="54" t="s">
        <v>29</v>
      </c>
      <c r="K43" s="54" t="s">
        <v>29</v>
      </c>
      <c r="L43" s="30"/>
      <c r="M43" s="43" t="s">
        <v>29</v>
      </c>
      <c r="N43" s="43" t="s">
        <v>29</v>
      </c>
      <c r="O43" s="43" t="s">
        <v>29</v>
      </c>
      <c r="P43" s="43" t="s">
        <v>29</v>
      </c>
      <c r="Q43" s="43" t="s">
        <v>29</v>
      </c>
      <c r="R43" s="43" t="s">
        <v>29</v>
      </c>
      <c r="S43" s="43" t="s">
        <v>29</v>
      </c>
      <c r="T43" s="43" t="s">
        <v>29</v>
      </c>
      <c r="U43" s="10">
        <v>35.412623126906247</v>
      </c>
      <c r="V43" s="43"/>
      <c r="W43" s="43" t="s">
        <v>29</v>
      </c>
      <c r="X43" s="17"/>
      <c r="Y43" s="54" t="s">
        <v>29</v>
      </c>
      <c r="Z43" s="54" t="s">
        <v>29</v>
      </c>
      <c r="AA43" s="54" t="s">
        <v>29</v>
      </c>
      <c r="AF43" s="135"/>
    </row>
    <row r="44" spans="1:32" x14ac:dyDescent="0.25">
      <c r="A44" s="132" t="s">
        <v>166</v>
      </c>
      <c r="B44" s="40" t="s">
        <v>1511</v>
      </c>
      <c r="C44" s="54">
        <v>6</v>
      </c>
      <c r="D44" s="43">
        <v>7.1999999999999993</v>
      </c>
      <c r="E44" s="17"/>
      <c r="F44" s="30">
        <v>0.78630052141341822</v>
      </c>
      <c r="G44" s="30">
        <v>0.1511008621055423</v>
      </c>
      <c r="H44" s="30">
        <v>0.28440746711747544</v>
      </c>
      <c r="I44" s="54" t="s">
        <v>29</v>
      </c>
      <c r="J44" s="54" t="s">
        <v>29</v>
      </c>
      <c r="K44" s="30">
        <v>0.43986569742773801</v>
      </c>
      <c r="L44" s="30"/>
      <c r="M44" s="43">
        <v>8.8590466719702974</v>
      </c>
      <c r="N44" s="43" t="s">
        <v>29</v>
      </c>
      <c r="O44" s="43" t="s">
        <v>29</v>
      </c>
      <c r="P44" s="10">
        <v>44.315276451869522</v>
      </c>
      <c r="Q44" s="43">
        <v>5.064889352956774</v>
      </c>
      <c r="R44" s="43" t="s">
        <v>29</v>
      </c>
      <c r="S44" s="43">
        <v>10.06163219305224</v>
      </c>
      <c r="T44" s="43" t="s">
        <v>29</v>
      </c>
      <c r="U44" s="10">
        <v>232.40967349509415</v>
      </c>
      <c r="V44" s="43"/>
      <c r="W44" s="43">
        <v>1.9510000000000001</v>
      </c>
      <c r="X44" s="17"/>
      <c r="Y44" s="30">
        <v>0.40500000000000003</v>
      </c>
      <c r="Z44" s="123">
        <v>3.4180000000000001</v>
      </c>
      <c r="AA44" s="30">
        <v>0.230842358</v>
      </c>
      <c r="AF44" s="135"/>
    </row>
    <row r="45" spans="1:32" x14ac:dyDescent="0.25">
      <c r="A45" s="132" t="s">
        <v>167</v>
      </c>
      <c r="B45" s="40" t="s">
        <v>1512</v>
      </c>
      <c r="C45" s="54">
        <v>111.4</v>
      </c>
      <c r="D45" s="43">
        <v>111.4</v>
      </c>
      <c r="E45" s="17"/>
      <c r="F45" s="30">
        <v>0.12602912680535314</v>
      </c>
      <c r="G45" s="54" t="s">
        <v>29</v>
      </c>
      <c r="H45" s="30">
        <v>2.3651535709553466E-2</v>
      </c>
      <c r="I45" s="54" t="s">
        <v>29</v>
      </c>
      <c r="J45" s="54" t="s">
        <v>29</v>
      </c>
      <c r="K45" s="54" t="s">
        <v>29</v>
      </c>
      <c r="L45" s="30"/>
      <c r="M45" s="43">
        <v>5.8466499933748519</v>
      </c>
      <c r="N45" s="43" t="s">
        <v>29</v>
      </c>
      <c r="O45" s="43" t="s">
        <v>29</v>
      </c>
      <c r="P45" s="10">
        <v>24.044925135815557</v>
      </c>
      <c r="Q45" s="43" t="s">
        <v>29</v>
      </c>
      <c r="R45" s="43" t="s">
        <v>29</v>
      </c>
      <c r="S45" s="43" t="s">
        <v>29</v>
      </c>
      <c r="T45" s="43" t="s">
        <v>29</v>
      </c>
      <c r="U45" s="10">
        <v>78.51731813965813</v>
      </c>
      <c r="V45" s="43"/>
      <c r="W45" s="43">
        <v>2.42</v>
      </c>
      <c r="X45" s="17"/>
      <c r="Y45" s="30">
        <v>8.2000000000000003E-2</v>
      </c>
      <c r="Z45" s="30">
        <v>0.31900000000000001</v>
      </c>
      <c r="AA45" s="30">
        <v>3.9154588999999997E-2</v>
      </c>
      <c r="AF45" s="135"/>
    </row>
    <row r="46" spans="1:32" x14ac:dyDescent="0.25">
      <c r="A46" s="132" t="s">
        <v>168</v>
      </c>
      <c r="B46" s="40" t="s">
        <v>1513</v>
      </c>
      <c r="C46" s="54">
        <v>3.2</v>
      </c>
      <c r="D46" s="43">
        <v>7</v>
      </c>
      <c r="E46" s="17"/>
      <c r="F46" s="30">
        <v>0.3399593483815449</v>
      </c>
      <c r="G46" s="30">
        <v>0.18524557410471967</v>
      </c>
      <c r="H46" s="30">
        <v>9.6156680479248025E-2</v>
      </c>
      <c r="I46" s="54" t="s">
        <v>29</v>
      </c>
      <c r="J46" s="54" t="s">
        <v>29</v>
      </c>
      <c r="K46" s="30">
        <v>0.12140762825180379</v>
      </c>
      <c r="L46" s="30"/>
      <c r="M46" s="43">
        <v>2.9022699410869137</v>
      </c>
      <c r="N46" s="43" t="s">
        <v>29</v>
      </c>
      <c r="O46" s="43" t="s">
        <v>29</v>
      </c>
      <c r="P46" s="10">
        <v>40.435895942278407</v>
      </c>
      <c r="Q46" s="43">
        <v>2.5005094327133115</v>
      </c>
      <c r="R46" s="43" t="s">
        <v>29</v>
      </c>
      <c r="S46" s="43" t="s">
        <v>29</v>
      </c>
      <c r="T46" s="43" t="s">
        <v>29</v>
      </c>
      <c r="U46" s="10">
        <v>163.11076878268355</v>
      </c>
      <c r="V46" s="43"/>
      <c r="W46" s="43">
        <v>0.98099999999999987</v>
      </c>
      <c r="X46" s="17"/>
      <c r="Y46" s="30">
        <v>0.13800000000000001</v>
      </c>
      <c r="Z46" s="123">
        <v>1.1287499999999999</v>
      </c>
      <c r="AA46" s="30">
        <v>6.4348060999999998E-2</v>
      </c>
      <c r="AF46" s="135"/>
    </row>
    <row r="47" spans="1:32" x14ac:dyDescent="0.25">
      <c r="A47" s="132" t="s">
        <v>169</v>
      </c>
      <c r="B47" s="40" t="s">
        <v>1514</v>
      </c>
      <c r="C47" s="54">
        <v>44.599999999999994</v>
      </c>
      <c r="D47" s="43">
        <v>44.599999999999994</v>
      </c>
      <c r="E47" s="17"/>
      <c r="F47" s="30">
        <v>0.32810566121960938</v>
      </c>
      <c r="G47" s="54" t="s">
        <v>29</v>
      </c>
      <c r="H47" s="30">
        <v>0.1056496703866082</v>
      </c>
      <c r="I47" s="30">
        <v>0.44097210183339969</v>
      </c>
      <c r="J47" s="54" t="s">
        <v>29</v>
      </c>
      <c r="K47" s="30">
        <v>0.24963254882423278</v>
      </c>
      <c r="L47" s="30"/>
      <c r="M47" s="43">
        <v>4.7190426464726976</v>
      </c>
      <c r="N47" s="43" t="s">
        <v>29</v>
      </c>
      <c r="O47" s="43" t="s">
        <v>29</v>
      </c>
      <c r="P47" s="10">
        <v>38.717781984854518</v>
      </c>
      <c r="Q47" s="43">
        <v>4.9594013551215621</v>
      </c>
      <c r="R47" s="43" t="s">
        <v>29</v>
      </c>
      <c r="S47" s="43">
        <v>5.4080709445994408</v>
      </c>
      <c r="T47" s="43" t="s">
        <v>29</v>
      </c>
      <c r="U47" s="10">
        <v>147.06748186528498</v>
      </c>
      <c r="V47" s="43"/>
      <c r="W47" s="28">
        <v>0.372</v>
      </c>
      <c r="X47" s="17"/>
      <c r="Y47" s="30">
        <v>0.48450000000000004</v>
      </c>
      <c r="Z47" s="30">
        <v>0.94025000000000003</v>
      </c>
      <c r="AA47" s="30">
        <v>4.5742453000000002E-2</v>
      </c>
      <c r="AF47" s="135"/>
    </row>
    <row r="48" spans="1:32" x14ac:dyDescent="0.25">
      <c r="A48" s="132" t="s">
        <v>170</v>
      </c>
      <c r="B48" s="40" t="s">
        <v>1515</v>
      </c>
      <c r="C48" s="54">
        <v>6.2</v>
      </c>
      <c r="D48" s="43">
        <v>7.4</v>
      </c>
      <c r="E48" s="17"/>
      <c r="F48" s="30">
        <v>0.48052596166622374</v>
      </c>
      <c r="G48" s="30">
        <v>0.17924595402604307</v>
      </c>
      <c r="H48" s="30">
        <v>0.1473488944990699</v>
      </c>
      <c r="I48" s="123">
        <v>1.1957737201036407</v>
      </c>
      <c r="J48" s="54" t="s">
        <v>29</v>
      </c>
      <c r="K48" s="30">
        <v>0.3766525112941802</v>
      </c>
      <c r="L48" s="30"/>
      <c r="M48" s="43">
        <v>7.8282600318894495</v>
      </c>
      <c r="N48" s="43" t="s">
        <v>29</v>
      </c>
      <c r="O48" s="43" t="s">
        <v>29</v>
      </c>
      <c r="P48" s="10">
        <v>29.74098790858358</v>
      </c>
      <c r="Q48" s="43">
        <v>9.0102992957746491</v>
      </c>
      <c r="R48" s="43" t="s">
        <v>29</v>
      </c>
      <c r="S48" s="43">
        <v>8.360277703959607</v>
      </c>
      <c r="T48" s="43" t="s">
        <v>29</v>
      </c>
      <c r="U48" s="10">
        <v>135.77451003188946</v>
      </c>
      <c r="V48" s="43"/>
      <c r="W48" s="43">
        <v>3.5419999999999998</v>
      </c>
      <c r="X48" s="17"/>
      <c r="Y48" s="123">
        <v>1.7969999999999999</v>
      </c>
      <c r="Z48" s="54" t="s">
        <v>29</v>
      </c>
      <c r="AA48" s="54" t="s">
        <v>29</v>
      </c>
      <c r="AF48" s="135"/>
    </row>
    <row r="49" spans="1:32" x14ac:dyDescent="0.25">
      <c r="A49" s="132" t="s">
        <v>171</v>
      </c>
      <c r="B49" s="40" t="s">
        <v>1516</v>
      </c>
      <c r="C49" s="54">
        <v>13.8</v>
      </c>
      <c r="D49" s="43">
        <v>13.8</v>
      </c>
      <c r="E49" s="17"/>
      <c r="F49" s="30">
        <v>0.19791500000000001</v>
      </c>
      <c r="G49" s="54" t="s">
        <v>29</v>
      </c>
      <c r="H49" s="30">
        <v>5.0405999999999999E-2</v>
      </c>
      <c r="I49" s="54" t="s">
        <v>29</v>
      </c>
      <c r="J49" s="54" t="s">
        <v>29</v>
      </c>
      <c r="K49" s="30">
        <v>0.15590999999999999</v>
      </c>
      <c r="L49" s="30"/>
      <c r="M49" s="43">
        <v>4.5220000000000002</v>
      </c>
      <c r="N49" s="43" t="s">
        <v>29</v>
      </c>
      <c r="O49" s="43" t="s">
        <v>29</v>
      </c>
      <c r="P49" s="10">
        <v>19.400000000000002</v>
      </c>
      <c r="Q49" s="43">
        <v>4.83</v>
      </c>
      <c r="R49" s="43" t="s">
        <v>29</v>
      </c>
      <c r="S49" s="43" t="s">
        <v>29</v>
      </c>
      <c r="T49" s="43" t="s">
        <v>29</v>
      </c>
      <c r="U49" s="10">
        <v>57.314</v>
      </c>
      <c r="V49" s="43"/>
      <c r="W49" s="43">
        <v>1.054</v>
      </c>
      <c r="X49" s="17"/>
      <c r="Y49" s="54" t="s">
        <v>29</v>
      </c>
      <c r="Z49" s="54" t="s">
        <v>29</v>
      </c>
      <c r="AA49" s="54" t="s">
        <v>29</v>
      </c>
      <c r="AF49" s="135"/>
    </row>
    <row r="50" spans="1:32" x14ac:dyDescent="0.25">
      <c r="A50" s="132" t="s">
        <v>172</v>
      </c>
      <c r="B50" s="40" t="s">
        <v>1517</v>
      </c>
      <c r="C50" s="54">
        <v>9.8000000000000007</v>
      </c>
      <c r="D50" s="43">
        <v>9.8000000000000007</v>
      </c>
      <c r="E50" s="17"/>
      <c r="F50" s="54" t="s">
        <v>29</v>
      </c>
      <c r="G50" s="54" t="s">
        <v>29</v>
      </c>
      <c r="H50" s="54" t="s">
        <v>29</v>
      </c>
      <c r="I50" s="54" t="s">
        <v>29</v>
      </c>
      <c r="J50" s="54" t="s">
        <v>29</v>
      </c>
      <c r="K50" s="54" t="s">
        <v>29</v>
      </c>
      <c r="L50" s="30"/>
      <c r="M50" s="43" t="s">
        <v>29</v>
      </c>
      <c r="N50" s="43" t="s">
        <v>29</v>
      </c>
      <c r="O50" s="43" t="s">
        <v>29</v>
      </c>
      <c r="P50" s="43" t="s">
        <v>29</v>
      </c>
      <c r="Q50" s="43" t="s">
        <v>29</v>
      </c>
      <c r="R50" s="43" t="s">
        <v>29</v>
      </c>
      <c r="S50" s="43" t="s">
        <v>29</v>
      </c>
      <c r="T50" s="43" t="s">
        <v>29</v>
      </c>
      <c r="U50" s="43">
        <v>8.9726795671800303</v>
      </c>
      <c r="V50" s="43"/>
      <c r="W50" s="28">
        <v>0.745</v>
      </c>
      <c r="X50" s="17"/>
      <c r="Y50" s="30">
        <v>0.47849999999999998</v>
      </c>
      <c r="Z50" s="123">
        <v>2.4433124999999998</v>
      </c>
      <c r="AA50" s="30">
        <v>0.18676707950000002</v>
      </c>
      <c r="AF50" s="135"/>
    </row>
    <row r="51" spans="1:32" x14ac:dyDescent="0.25">
      <c r="A51" s="132" t="s">
        <v>173</v>
      </c>
      <c r="B51" s="40" t="s">
        <v>1518</v>
      </c>
      <c r="C51" s="54">
        <v>13.8</v>
      </c>
      <c r="D51" s="43">
        <v>13.8</v>
      </c>
      <c r="E51" s="17"/>
      <c r="F51" s="30">
        <v>0.27790552252670686</v>
      </c>
      <c r="G51" s="54" t="s">
        <v>29</v>
      </c>
      <c r="H51" s="30">
        <v>4.9112458562802733E-2</v>
      </c>
      <c r="I51" s="54" t="s">
        <v>29</v>
      </c>
      <c r="J51" s="54" t="s">
        <v>29</v>
      </c>
      <c r="K51" s="30">
        <v>0.26775509388892571</v>
      </c>
      <c r="L51" s="30"/>
      <c r="M51" s="43">
        <v>6.4446212593723038</v>
      </c>
      <c r="N51" s="43" t="s">
        <v>29</v>
      </c>
      <c r="O51" s="43" t="s">
        <v>29</v>
      </c>
      <c r="P51" s="10">
        <v>50.191567248357764</v>
      </c>
      <c r="Q51" s="10">
        <v>27.209955742817325</v>
      </c>
      <c r="R51" s="43" t="s">
        <v>29</v>
      </c>
      <c r="S51" s="43">
        <v>5.2253685886802463</v>
      </c>
      <c r="T51" s="43" t="s">
        <v>29</v>
      </c>
      <c r="U51" s="10">
        <v>97.504176630615078</v>
      </c>
      <c r="V51" s="43"/>
      <c r="W51" s="43" t="s">
        <v>29</v>
      </c>
      <c r="X51" s="17"/>
      <c r="Y51" s="30">
        <v>0.21199999999999999</v>
      </c>
      <c r="Z51" s="123">
        <v>3.5019999999999998</v>
      </c>
      <c r="AA51" s="30">
        <v>0.28520610600000001</v>
      </c>
      <c r="AF51" s="135"/>
    </row>
    <row r="52" spans="1:32" x14ac:dyDescent="0.25">
      <c r="A52" s="132" t="s">
        <v>174</v>
      </c>
      <c r="B52" s="40" t="s">
        <v>1519</v>
      </c>
      <c r="C52" s="54">
        <v>24.799999999999997</v>
      </c>
      <c r="D52" s="43">
        <v>24.799999999999997</v>
      </c>
      <c r="E52" s="17"/>
      <c r="F52" s="30">
        <v>0.20228419966854488</v>
      </c>
      <c r="G52" s="54" t="s">
        <v>29</v>
      </c>
      <c r="H52" s="30">
        <v>4.8943604905535301E-2</v>
      </c>
      <c r="I52" s="54" t="s">
        <v>29</v>
      </c>
      <c r="J52" s="54" t="s">
        <v>29</v>
      </c>
      <c r="K52" s="30">
        <v>0.18234599403380841</v>
      </c>
      <c r="L52" s="30"/>
      <c r="M52" s="43">
        <v>8.8427184620483903</v>
      </c>
      <c r="N52" s="43" t="s">
        <v>29</v>
      </c>
      <c r="O52" s="43" t="s">
        <v>29</v>
      </c>
      <c r="P52" s="10">
        <v>53.272768975803778</v>
      </c>
      <c r="Q52" s="10">
        <v>14.867471793172024</v>
      </c>
      <c r="R52" s="43" t="s">
        <v>29</v>
      </c>
      <c r="S52" s="43" t="s">
        <v>29</v>
      </c>
      <c r="T52" s="43" t="s">
        <v>29</v>
      </c>
      <c r="U52" s="10">
        <v>87.110397215777255</v>
      </c>
      <c r="V52" s="43"/>
      <c r="W52" s="43">
        <v>1.7050000000000001</v>
      </c>
      <c r="X52" s="17"/>
      <c r="Y52" s="30">
        <v>0.54900000000000004</v>
      </c>
      <c r="Z52" s="54" t="s">
        <v>29</v>
      </c>
      <c r="AA52" s="54" t="s">
        <v>29</v>
      </c>
      <c r="AF52" s="135"/>
    </row>
    <row r="53" spans="1:32" x14ac:dyDescent="0.25">
      <c r="A53" s="132" t="s">
        <v>175</v>
      </c>
      <c r="B53" s="40" t="s">
        <v>1520</v>
      </c>
      <c r="C53" s="54">
        <v>45.8</v>
      </c>
      <c r="D53" s="43">
        <v>45.8</v>
      </c>
      <c r="E53" s="17"/>
      <c r="F53" s="30">
        <v>0.1418232977919236</v>
      </c>
      <c r="G53" s="54" t="s">
        <v>29</v>
      </c>
      <c r="H53" s="30">
        <v>4.1192634241761159E-2</v>
      </c>
      <c r="I53" s="30">
        <v>0.49220168085670712</v>
      </c>
      <c r="J53" s="54" t="s">
        <v>29</v>
      </c>
      <c r="K53" s="30">
        <v>0.15011502287646708</v>
      </c>
      <c r="L53" s="30"/>
      <c r="M53" s="10">
        <v>11.479619388634704</v>
      </c>
      <c r="N53" s="43" t="s">
        <v>29</v>
      </c>
      <c r="O53" s="43" t="s">
        <v>29</v>
      </c>
      <c r="P53" s="10">
        <v>32.858910549698301</v>
      </c>
      <c r="Q53" s="10">
        <v>29.767013062794245</v>
      </c>
      <c r="R53" s="43" t="s">
        <v>29</v>
      </c>
      <c r="S53" s="43" t="s">
        <v>29</v>
      </c>
      <c r="T53" s="43" t="s">
        <v>29</v>
      </c>
      <c r="U53" s="10">
        <v>53.912212519063715</v>
      </c>
      <c r="V53" s="43"/>
      <c r="W53" s="43">
        <v>2.9929999999999999</v>
      </c>
      <c r="X53" s="17"/>
      <c r="Y53" s="30">
        <v>0.6216666666666667</v>
      </c>
      <c r="Z53" s="30">
        <v>0.64583333333333326</v>
      </c>
      <c r="AA53" s="30">
        <v>4.0185461333333332E-2</v>
      </c>
      <c r="AF53" s="135"/>
    </row>
    <row r="54" spans="1:32" x14ac:dyDescent="0.25">
      <c r="A54" s="132" t="s">
        <v>176</v>
      </c>
      <c r="B54" s="40" t="s">
        <v>1521</v>
      </c>
      <c r="C54" s="54">
        <v>39.799999999999997</v>
      </c>
      <c r="D54" s="43">
        <v>39.799999999999997</v>
      </c>
      <c r="E54" s="17"/>
      <c r="F54" s="54" t="s">
        <v>29</v>
      </c>
      <c r="G54" s="54" t="s">
        <v>29</v>
      </c>
      <c r="H54" s="30">
        <v>1.3596832157593506E-2</v>
      </c>
      <c r="I54" s="54" t="s">
        <v>29</v>
      </c>
      <c r="J54" s="54" t="s">
        <v>29</v>
      </c>
      <c r="K54" s="54" t="s">
        <v>29</v>
      </c>
      <c r="L54" s="30"/>
      <c r="M54" s="43">
        <v>4.9188539864235334</v>
      </c>
      <c r="N54" s="43" t="s">
        <v>29</v>
      </c>
      <c r="O54" s="43" t="s">
        <v>29</v>
      </c>
      <c r="P54" s="10">
        <v>35.311772926926658</v>
      </c>
      <c r="Q54" s="43">
        <v>3.119273259683216</v>
      </c>
      <c r="R54" s="43" t="s">
        <v>29</v>
      </c>
      <c r="S54" s="43" t="s">
        <v>29</v>
      </c>
      <c r="T54" s="43" t="s">
        <v>29</v>
      </c>
      <c r="U54" s="10">
        <v>61.869585385332094</v>
      </c>
      <c r="V54" s="43"/>
      <c r="W54" s="43">
        <v>1.0149999999999999</v>
      </c>
      <c r="X54" s="17"/>
      <c r="Y54" s="30">
        <v>0.223</v>
      </c>
      <c r="Z54" s="30">
        <v>0.34799999999999998</v>
      </c>
      <c r="AA54" s="30">
        <v>3.2931839999999997E-2</v>
      </c>
      <c r="AF54" s="135"/>
    </row>
    <row r="55" spans="1:32" x14ac:dyDescent="0.25">
      <c r="A55" s="132" t="s">
        <v>177</v>
      </c>
      <c r="B55" s="40" t="s">
        <v>1522</v>
      </c>
      <c r="C55" s="54">
        <v>74.599999999999994</v>
      </c>
      <c r="D55" s="43">
        <v>74.599999999999994</v>
      </c>
      <c r="E55" s="17"/>
      <c r="F55" s="30">
        <v>0.15837530312686715</v>
      </c>
      <c r="G55" s="30">
        <v>0.30514177733519221</v>
      </c>
      <c r="H55" s="30">
        <v>4.1208335192192788E-2</v>
      </c>
      <c r="I55" s="123">
        <v>1.7617711145190202</v>
      </c>
      <c r="J55" s="54" t="s">
        <v>29</v>
      </c>
      <c r="K55" s="30">
        <v>0.31971396534554875</v>
      </c>
      <c r="L55" s="30"/>
      <c r="M55" s="10">
        <v>13.395265285799642</v>
      </c>
      <c r="N55" s="43" t="s">
        <v>29</v>
      </c>
      <c r="O55" s="43" t="s">
        <v>29</v>
      </c>
      <c r="P55" s="10">
        <v>24.601093407687717</v>
      </c>
      <c r="Q55" s="43">
        <v>4.9342535351523606</v>
      </c>
      <c r="R55" s="43" t="s">
        <v>29</v>
      </c>
      <c r="S55" s="43" t="s">
        <v>29</v>
      </c>
      <c r="T55" s="43" t="s">
        <v>29</v>
      </c>
      <c r="U55" s="10">
        <v>70.26449213304123</v>
      </c>
      <c r="V55" s="43"/>
      <c r="W55" s="43">
        <v>1.865</v>
      </c>
      <c r="X55" s="17"/>
      <c r="Y55" s="123">
        <v>1.5680000000000001</v>
      </c>
      <c r="Z55" s="123">
        <v>1.8700833335</v>
      </c>
      <c r="AA55" s="30">
        <v>8.0496553499999998E-2</v>
      </c>
      <c r="AF55" s="135"/>
    </row>
    <row r="56" spans="1:32" x14ac:dyDescent="0.25">
      <c r="A56" s="132" t="s">
        <v>178</v>
      </c>
      <c r="B56" s="40" t="s">
        <v>1523</v>
      </c>
      <c r="C56" s="54">
        <v>17.600000000000001</v>
      </c>
      <c r="D56" s="43">
        <v>17.600000000000001</v>
      </c>
      <c r="E56" s="17"/>
      <c r="F56" s="30">
        <v>0.22563101984996348</v>
      </c>
      <c r="G56" s="54" t="s">
        <v>29</v>
      </c>
      <c r="H56" s="30">
        <v>3.7227528380800637E-2</v>
      </c>
      <c r="I56" s="54" t="s">
        <v>29</v>
      </c>
      <c r="J56" s="30">
        <v>0.14272052446391822</v>
      </c>
      <c r="K56" s="30">
        <v>0.3027798977627299</v>
      </c>
      <c r="L56" s="30"/>
      <c r="M56" s="43">
        <v>9.6453596229170824</v>
      </c>
      <c r="N56" s="43" t="s">
        <v>29</v>
      </c>
      <c r="O56" s="43" t="s">
        <v>29</v>
      </c>
      <c r="P56" s="10">
        <v>44.437049724490471</v>
      </c>
      <c r="Q56" s="43">
        <v>5.663623979286994</v>
      </c>
      <c r="R56" s="43" t="s">
        <v>29</v>
      </c>
      <c r="S56" s="43" t="s">
        <v>29</v>
      </c>
      <c r="T56" s="43" t="s">
        <v>29</v>
      </c>
      <c r="U56" s="10">
        <v>95.321671380203142</v>
      </c>
      <c r="V56" s="43"/>
      <c r="W56" s="43">
        <v>2.3199999999999998</v>
      </c>
      <c r="X56" s="17"/>
      <c r="Y56" s="30">
        <v>0.215</v>
      </c>
      <c r="Z56" s="123">
        <v>1.6602291665</v>
      </c>
      <c r="AA56" s="30">
        <v>0.13214149450000001</v>
      </c>
      <c r="AF56" s="135"/>
    </row>
    <row r="57" spans="1:32" x14ac:dyDescent="0.25">
      <c r="A57" s="132" t="s">
        <v>179</v>
      </c>
      <c r="B57" s="40" t="s">
        <v>1524</v>
      </c>
      <c r="C57" s="54">
        <v>47.600000000000009</v>
      </c>
      <c r="D57" s="43">
        <v>47.600000000000009</v>
      </c>
      <c r="E57" s="17"/>
      <c r="F57" s="123">
        <v>1.1657733440780618</v>
      </c>
      <c r="G57" s="30">
        <v>0.41075448048452218</v>
      </c>
      <c r="H57" s="30">
        <v>5.3018855989232831E-2</v>
      </c>
      <c r="I57" s="30">
        <v>0.55879850592193803</v>
      </c>
      <c r="J57" s="54" t="s">
        <v>29</v>
      </c>
      <c r="K57" s="30">
        <v>0.33569839771197846</v>
      </c>
      <c r="L57" s="30"/>
      <c r="M57" s="43">
        <v>8.0418676985195123</v>
      </c>
      <c r="N57" s="43" t="s">
        <v>29</v>
      </c>
      <c r="O57" s="43" t="s">
        <v>29</v>
      </c>
      <c r="P57" s="10">
        <v>38.205954239569301</v>
      </c>
      <c r="Q57" s="43">
        <v>4.4722012113055172</v>
      </c>
      <c r="R57" s="43" t="s">
        <v>29</v>
      </c>
      <c r="S57" s="10">
        <v>10.583534993270524</v>
      </c>
      <c r="T57" s="43" t="s">
        <v>29</v>
      </c>
      <c r="U57" s="10">
        <v>208.70609589502018</v>
      </c>
      <c r="V57" s="43"/>
      <c r="W57" s="10">
        <v>53.970999999999997</v>
      </c>
      <c r="X57" s="17"/>
      <c r="Y57" s="30">
        <v>0.74399999999999999</v>
      </c>
      <c r="Z57" s="123">
        <v>2.4367916670000001</v>
      </c>
      <c r="AA57" s="30">
        <v>0.17144757999999999</v>
      </c>
      <c r="AF57" s="135"/>
    </row>
    <row r="58" spans="1:32" x14ac:dyDescent="0.25">
      <c r="A58" s="132" t="s">
        <v>180</v>
      </c>
      <c r="B58" s="40" t="s">
        <v>1525</v>
      </c>
      <c r="C58" s="54">
        <v>17.2</v>
      </c>
      <c r="D58" s="43">
        <v>58.8</v>
      </c>
      <c r="E58" s="17"/>
      <c r="F58" s="123">
        <v>1.384528471859463</v>
      </c>
      <c r="G58" s="30">
        <v>0.37314235691083858</v>
      </c>
      <c r="H58" s="30">
        <v>0.15898320981107061</v>
      </c>
      <c r="I58" s="123">
        <v>2.1046387790520384</v>
      </c>
      <c r="J58" s="54" t="s">
        <v>29</v>
      </c>
      <c r="K58" s="123">
        <v>1.4282878700696056</v>
      </c>
      <c r="L58" s="30"/>
      <c r="M58" s="10">
        <v>13.773476168379183</v>
      </c>
      <c r="N58" s="43" t="s">
        <v>29</v>
      </c>
      <c r="O58" s="43" t="s">
        <v>29</v>
      </c>
      <c r="P58" s="10">
        <v>21.768654955253567</v>
      </c>
      <c r="Q58" s="43">
        <v>9.4077404043752075</v>
      </c>
      <c r="R58" s="43" t="s">
        <v>29</v>
      </c>
      <c r="S58" s="43" t="s">
        <v>29</v>
      </c>
      <c r="T58" s="43" t="s">
        <v>29</v>
      </c>
      <c r="U58" s="10">
        <v>70.059854955253556</v>
      </c>
      <c r="V58" s="43"/>
      <c r="W58" s="43">
        <v>2.8170000000000002</v>
      </c>
      <c r="X58" s="17"/>
      <c r="Y58" s="123">
        <v>1.111</v>
      </c>
      <c r="Z58" s="123">
        <v>3.0785312500000002</v>
      </c>
      <c r="AA58" s="30">
        <v>0.16459447599999999</v>
      </c>
      <c r="AF58" s="135"/>
    </row>
    <row r="59" spans="1:32" x14ac:dyDescent="0.25">
      <c r="A59" s="132" t="s">
        <v>181</v>
      </c>
      <c r="B59" s="40" t="s">
        <v>1526</v>
      </c>
      <c r="C59" s="54">
        <v>25.4</v>
      </c>
      <c r="D59" s="43">
        <v>25.4</v>
      </c>
      <c r="E59" s="17"/>
      <c r="F59" s="30">
        <v>0.6217787180421247</v>
      </c>
      <c r="G59" s="30">
        <v>0.18025749927142665</v>
      </c>
      <c r="H59" s="30">
        <v>7.028689799973506E-2</v>
      </c>
      <c r="I59" s="30">
        <v>0.96458892601669088</v>
      </c>
      <c r="J59" s="54" t="s">
        <v>29</v>
      </c>
      <c r="K59" s="30">
        <v>0.48650155186117366</v>
      </c>
      <c r="L59" s="30"/>
      <c r="M59" s="43">
        <v>8.7823605113260026</v>
      </c>
      <c r="N59" s="43" t="s">
        <v>29</v>
      </c>
      <c r="O59" s="43" t="s">
        <v>29</v>
      </c>
      <c r="P59" s="10">
        <v>13.686795602066498</v>
      </c>
      <c r="Q59" s="43">
        <v>3.4277018810438467</v>
      </c>
      <c r="R59" s="43" t="s">
        <v>29</v>
      </c>
      <c r="S59" s="43" t="s">
        <v>29</v>
      </c>
      <c r="T59" s="43" t="s">
        <v>29</v>
      </c>
      <c r="U59" s="10">
        <v>44.820253609749628</v>
      </c>
      <c r="V59" s="43"/>
      <c r="W59" s="43">
        <v>1.129</v>
      </c>
      <c r="X59" s="17"/>
      <c r="Y59" s="54" t="s">
        <v>29</v>
      </c>
      <c r="Z59" s="54" t="s">
        <v>29</v>
      </c>
      <c r="AA59" s="54" t="s">
        <v>29</v>
      </c>
      <c r="AF59" s="135"/>
    </row>
    <row r="60" spans="1:32" x14ac:dyDescent="0.25">
      <c r="A60" s="132" t="s">
        <v>182</v>
      </c>
      <c r="B60" s="40" t="s">
        <v>1527</v>
      </c>
      <c r="C60" s="54">
        <v>18</v>
      </c>
      <c r="D60" s="43">
        <v>18</v>
      </c>
      <c r="E60" s="17"/>
      <c r="F60" s="30">
        <v>0.45539405968662861</v>
      </c>
      <c r="G60" s="54" t="s">
        <v>29</v>
      </c>
      <c r="H60" s="30">
        <v>5.5566944031337141E-2</v>
      </c>
      <c r="I60" s="30">
        <v>0.52577297769220555</v>
      </c>
      <c r="J60" s="54" t="s">
        <v>29</v>
      </c>
      <c r="K60" s="30">
        <v>0.28509843845438859</v>
      </c>
      <c r="L60" s="30"/>
      <c r="M60" s="43">
        <v>8.2335499269685286</v>
      </c>
      <c r="N60" s="43" t="s">
        <v>29</v>
      </c>
      <c r="O60" s="43" t="s">
        <v>29</v>
      </c>
      <c r="P60" s="10">
        <v>42.219736422785815</v>
      </c>
      <c r="Q60" s="10">
        <v>24.283862634444297</v>
      </c>
      <c r="R60" s="43" t="s">
        <v>29</v>
      </c>
      <c r="S60" s="43" t="s">
        <v>29</v>
      </c>
      <c r="T60" s="43" t="s">
        <v>29</v>
      </c>
      <c r="U60" s="10">
        <v>93.843232837604575</v>
      </c>
      <c r="V60" s="43"/>
      <c r="W60" s="43">
        <v>0.95499999999999996</v>
      </c>
      <c r="X60" s="17"/>
      <c r="Y60" s="30">
        <v>0.45800000000000002</v>
      </c>
      <c r="Z60" s="123">
        <v>1.653</v>
      </c>
      <c r="AA60" s="30">
        <v>4.1934025E-2</v>
      </c>
      <c r="AF60" s="135"/>
    </row>
    <row r="61" spans="1:32" x14ac:dyDescent="0.25">
      <c r="A61" s="132" t="s">
        <v>183</v>
      </c>
      <c r="B61" s="40" t="s">
        <v>1528</v>
      </c>
      <c r="C61" s="54">
        <v>13.399999999999999</v>
      </c>
      <c r="D61" s="43">
        <v>13.399999999999999</v>
      </c>
      <c r="E61" s="17"/>
      <c r="F61" s="30">
        <v>0.28454724857370306</v>
      </c>
      <c r="G61" s="54" t="s">
        <v>29</v>
      </c>
      <c r="H61" s="30">
        <v>3.2599936645880324E-2</v>
      </c>
      <c r="I61" s="54" t="s">
        <v>29</v>
      </c>
      <c r="J61" s="54" t="s">
        <v>29</v>
      </c>
      <c r="K61" s="30">
        <v>0.14801614700809343</v>
      </c>
      <c r="L61" s="30"/>
      <c r="M61" s="10">
        <v>15.001528459599308</v>
      </c>
      <c r="N61" s="43" t="s">
        <v>29</v>
      </c>
      <c r="O61" s="43" t="s">
        <v>29</v>
      </c>
      <c r="P61" s="10">
        <v>11.355101499270267</v>
      </c>
      <c r="Q61" s="43">
        <v>8.7322329839458686</v>
      </c>
      <c r="R61" s="43" t="s">
        <v>29</v>
      </c>
      <c r="S61" s="43" t="s">
        <v>29</v>
      </c>
      <c r="T61" s="43" t="s">
        <v>29</v>
      </c>
      <c r="U61" s="10">
        <v>53.494922714607938</v>
      </c>
      <c r="V61" s="43"/>
      <c r="W61" s="28">
        <v>0.60699999999999998</v>
      </c>
      <c r="X61" s="17"/>
      <c r="Y61" s="30">
        <v>0.154</v>
      </c>
      <c r="Z61" s="30">
        <v>0.86499999999999999</v>
      </c>
      <c r="AA61" s="30">
        <v>7.7830253000000002E-2</v>
      </c>
      <c r="AF61" s="135"/>
    </row>
    <row r="62" spans="1:32" x14ac:dyDescent="0.2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row>
    <row r="63" spans="1:32" x14ac:dyDescent="0.25">
      <c r="A63" s="17" t="s">
        <v>119</v>
      </c>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row>
    <row r="64" spans="1:32" ht="17.25" x14ac:dyDescent="0.25">
      <c r="A64" s="17" t="s">
        <v>1545</v>
      </c>
      <c r="B64" s="70"/>
      <c r="C64" s="70"/>
      <c r="D64" s="70"/>
      <c r="E64" s="70"/>
      <c r="F64" s="70"/>
      <c r="G64" s="70"/>
      <c r="H64" s="70"/>
      <c r="I64" s="70"/>
      <c r="J64" s="70"/>
      <c r="K64" s="17"/>
      <c r="L64" s="17"/>
      <c r="M64" s="17"/>
      <c r="N64" s="17"/>
      <c r="O64" s="17"/>
      <c r="P64" s="17"/>
      <c r="Q64" s="17"/>
      <c r="R64" s="17"/>
      <c r="S64" s="17"/>
      <c r="T64" s="17"/>
      <c r="U64" s="17"/>
      <c r="V64" s="17"/>
      <c r="W64" s="17"/>
      <c r="X64" s="17"/>
      <c r="Y64" s="17"/>
      <c r="Z64" s="17"/>
      <c r="AA64" s="17"/>
    </row>
    <row r="65" spans="1:27" x14ac:dyDescent="0.25">
      <c r="A65" s="17" t="s">
        <v>1546</v>
      </c>
      <c r="B65" s="17"/>
      <c r="C65" s="17"/>
      <c r="D65" s="17"/>
      <c r="E65" s="17"/>
      <c r="F65" s="17"/>
      <c r="G65" s="17"/>
      <c r="H65" s="18"/>
      <c r="I65" s="17"/>
      <c r="J65" s="17"/>
      <c r="K65" s="17"/>
      <c r="L65" s="17"/>
      <c r="M65" s="17"/>
      <c r="N65" s="17"/>
      <c r="O65" s="17"/>
      <c r="P65" s="17"/>
      <c r="Q65" s="17"/>
      <c r="R65" s="17"/>
      <c r="S65" s="17"/>
      <c r="T65" s="17"/>
      <c r="U65" s="17"/>
      <c r="V65" s="17"/>
      <c r="W65" s="17"/>
      <c r="X65" s="17"/>
      <c r="Y65" s="17"/>
      <c r="Z65" s="17"/>
      <c r="AA65" s="17"/>
    </row>
  </sheetData>
  <conditionalFormatting sqref="F4:N5">
    <cfRule type="cellIs" dxfId="286" priority="16" operator="lessThan">
      <formula>0</formula>
    </cfRule>
  </conditionalFormatting>
  <conditionalFormatting sqref="F4:U5 W4:W5 Y4:AA5">
    <cfRule type="containsText" dxfId="285" priority="15" operator="containsText" text="&lt;">
      <formula>NOT(ISERROR(SEARCH("&lt;",F4)))</formula>
    </cfRule>
  </conditionalFormatting>
  <conditionalFormatting sqref="F4:U5 W4:W5">
    <cfRule type="containsText" dxfId="284" priority="14" operator="containsText" text="&gt;">
      <formula>NOT(ISERROR(SEARCH("&gt;",F4)))</formula>
    </cfRule>
  </conditionalFormatting>
  <conditionalFormatting sqref="J7:Y7 F8:I9 K8:L12 F10:H10 F11:I12 L13 F14:I14 K14:L14 J15:L15 F15:H16 K16:L16 L17 F18:H18 K18:L19 F19 H19 F20:H20 J20:L20 H21 F21:F24 K21:L24 H22:I22 H23:H24 F25:H25 J25:L25 F26:L26 F27:H27 K27:L27 H28 J28:L28 F28:F32 H29:I29 K29:L29 H30:L30 H31:H32 K31:L32 F33:H33 J33:L33 K34:L34 H34:H40 F34:F41 J35:L35 K36:L37 L38 K39:L40 H41:I41 L41 F42:H42 K42:L42 F43 H43 L43 F44:H44 K44:L44 F45 H45 L45 F46:H46 K46:L49 F47 H47:I47 F48:I48 F49 H49 L50 H51:H52 F51:F53 K51:L53 H53:I53 H54 L54 F55:I55 K55:L55 F56 H56 J56:L56 F57:I59 K57:L61 H60:I60 F60:F61 H61 Y8:Y9 Y12:Y22 Y24 Y26 Y27:AA29 Z30:AA31 Y32:AA32 Y34:AA41 Z42:AA42 Y44:AA47 Y48 Y50:AA51 Y52 Y53:AA58 Y60:AA61">
    <cfRule type="containsText" dxfId="283" priority="150" operator="containsText" text="&lt;">
      <formula>NOT(ISERROR(SEARCH("&lt;",F7)))</formula>
    </cfRule>
  </conditionalFormatting>
  <conditionalFormatting sqref="J7:Y7 F8:I9 Y8:Y9 K8:L12 F10:H10 F11:I12 Y12:Y22 L13 F14:I14 K14:L14 J15:L15 F15:H16 K16:L16 L17 F18:H18 K18:L19 F19 H19 F20:H20 J20:L20 H21 F21:F24 K21:L24 H22:I22 H23:H24 Y24 F25:H25 J25:L25 F26:L26 Y26 F27:H27 K27:L27 Y27:AA29 H28 J28:L28 F28:F32 H29:I29 K29:L29 H30:L30 Z30:AA31 H31:H32 K31:L32 Y32:AA32 F33:H33 J33:L33 K34:L34 H34:H40 F34:F41 Y34:AA41 J35:L35 K36:L37 L38 K39:L40 H41:I41 L41 F42:H42 K42:L42 Z42:AA42 F43 H43 L43 F44:H44 K44:L44 Y44:AA47 F45 H45 L45 F46:H46 K46:L49 F47 H47:I47 F48:I48 Y48 F49 H49 L50 Y50:AA51 H51:H52 F51:F53 K51:L53 Y52 H53:I53 Y53:AA58 H54 L54 F55:I55 K55:L55 F56 H56 J56:L56 F57:I59 K57:L61 H60:I60 F60:F61 Y60:AA61 H61">
    <cfRule type="containsText" dxfId="282" priority="151" operator="containsText" text="&gt;">
      <formula>NOT(ISERROR(SEARCH("&gt;",F7)))</formula>
    </cfRule>
  </conditionalFormatting>
  <conditionalFormatting sqref="N4:N5">
    <cfRule type="containsText" dxfId="281" priority="11" operator="containsText" text="&gt;">
      <formula>NOT(ISERROR(SEARCH("&gt;",N4)))</formula>
    </cfRule>
    <cfRule type="containsText" dxfId="280" priority="12" operator="containsText" text="&lt;">
      <formula>NOT(ISERROR(SEARCH("&lt;",N4)))</formula>
    </cfRule>
    <cfRule type="cellIs" dxfId="279" priority="13" operator="lessThan">
      <formula>0</formula>
    </cfRule>
  </conditionalFormatting>
  <conditionalFormatting sqref="S7 F8:I9 K8:L12 F10:H10 F11:I12 L13 F14:I14 K14:L14 J15:L15 F15:H16 K16:L16 L17 F18:H18 K18:L19 F19 H19 F20:H20 J20:L20 H21 F21:F24 K21:L24 H22:I22 H23:H24 F25:H25 J25:L25 F26:L26 F27:H27 K27:L27 H28 J28:L28 F28:F32 H29:I29 K29:L29 H30:L30 H31:H32 K31:L32 F33:H33 J33:L33 K34:L34 H34:H40 F34:F41 J35:L35 K36:L37 L38 K39:L40 H41:I41 L41 F42:H42 K42:L42 F43 H43 L43 F44:H44 K44:L44 F45 H45 L45 F46:H46 K46:L49 F47 H47:I47 F48:I48 F49 H49 L50 H51:H52 F51:F53 K51:L53 H53:I53 H54 L54 F55:I55 K55:L55 F56 H56 J56:L56 F57:I59 K57:L61 H60:I60 F60:F61 H61">
    <cfRule type="containsText" dxfId="278" priority="147" operator="containsText" text="&gt;">
      <formula>NOT(ISERROR(SEARCH("&gt;",F7)))</formula>
    </cfRule>
  </conditionalFormatting>
  <conditionalFormatting sqref="Y4:AA5 A4:E4 A5:B5 F7 AA7 A7:B61">
    <cfRule type="containsText" dxfId="277" priority="152" operator="containsText" text="&gt;">
      <formula>NOT(ISERROR(SEARCH("&gt;",A4)))</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zoomScale="85" zoomScaleNormal="85" workbookViewId="0">
      <pane xSplit="3" ySplit="6" topLeftCell="D7" activePane="bottomRight" state="frozen"/>
      <selection pane="topRight" activeCell="F1" sqref="F1"/>
      <selection pane="bottomLeft" activeCell="A7" sqref="A7"/>
      <selection pane="bottomRight"/>
    </sheetView>
  </sheetViews>
  <sheetFormatPr baseColWidth="10" defaultRowHeight="15" x14ac:dyDescent="0.25"/>
  <cols>
    <col min="1" max="1" width="12.28515625" customWidth="1"/>
    <col min="2" max="2" width="21.140625" bestFit="1" customWidth="1"/>
    <col min="3" max="3" width="12.42578125" bestFit="1" customWidth="1"/>
    <col min="4" max="4" width="11.5703125" bestFit="1" customWidth="1"/>
    <col min="5" max="5" width="3.5703125" style="1" customWidth="1"/>
    <col min="6" max="6" width="7" customWidth="1"/>
    <col min="7" max="11" width="6" bestFit="1" customWidth="1"/>
    <col min="12" max="12" width="5.7109375" bestFit="1" customWidth="1"/>
    <col min="13" max="13" width="5.7109375" customWidth="1"/>
    <col min="14" max="21" width="5.5703125" bestFit="1" customWidth="1"/>
    <col min="22" max="22" width="2.85546875" customWidth="1"/>
    <col min="23" max="23" width="23.140625" bestFit="1" customWidth="1"/>
    <col min="24" max="24" width="2.28515625" customWidth="1"/>
    <col min="25" max="25" width="13" customWidth="1"/>
    <col min="26" max="26" width="13.5703125" customWidth="1"/>
    <col min="27" max="27" width="12" customWidth="1"/>
    <col min="28" max="28" width="5.7109375" customWidth="1"/>
  </cols>
  <sheetData>
    <row r="1" spans="1:32" x14ac:dyDescent="0.25">
      <c r="A1" s="14" t="s">
        <v>123</v>
      </c>
      <c r="B1" s="15"/>
      <c r="C1" s="15"/>
      <c r="D1" s="15"/>
      <c r="E1" s="15"/>
      <c r="F1" s="15"/>
      <c r="G1" s="15"/>
      <c r="H1" s="15"/>
      <c r="I1" s="15"/>
      <c r="J1" s="15"/>
      <c r="K1" s="15"/>
      <c r="L1" s="15"/>
      <c r="M1" s="15"/>
      <c r="N1" s="15"/>
      <c r="O1" s="15"/>
      <c r="P1" s="15"/>
      <c r="Q1" s="15"/>
      <c r="R1" s="15"/>
      <c r="S1" s="15"/>
      <c r="T1" s="15"/>
      <c r="U1" s="15"/>
      <c r="V1" s="15"/>
      <c r="W1" s="15"/>
      <c r="X1" s="15"/>
      <c r="Y1" s="15"/>
      <c r="Z1" s="15"/>
      <c r="AA1" s="15"/>
      <c r="AB1" s="2"/>
    </row>
    <row r="2" spans="1:32" ht="17.25" x14ac:dyDescent="0.25">
      <c r="A2" s="17"/>
      <c r="B2" s="17"/>
      <c r="C2" s="17"/>
      <c r="D2" s="17"/>
      <c r="E2" s="17"/>
      <c r="F2" s="19" t="s">
        <v>23</v>
      </c>
      <c r="G2" s="20"/>
      <c r="H2" s="20"/>
      <c r="I2" s="20"/>
      <c r="J2" s="20"/>
      <c r="K2" s="20"/>
      <c r="L2" s="17"/>
      <c r="M2" s="19" t="s">
        <v>24</v>
      </c>
      <c r="N2" s="20"/>
      <c r="O2" s="20"/>
      <c r="P2" s="20"/>
      <c r="Q2" s="20"/>
      <c r="R2" s="20"/>
      <c r="S2" s="20"/>
      <c r="T2" s="20"/>
      <c r="U2" s="20"/>
      <c r="V2" s="18"/>
      <c r="W2" s="20" t="s">
        <v>1542</v>
      </c>
      <c r="X2" s="17"/>
      <c r="Y2" s="19" t="s">
        <v>1541</v>
      </c>
      <c r="Z2" s="20"/>
      <c r="AA2" s="20"/>
      <c r="AB2" s="2"/>
    </row>
    <row r="3" spans="1:32" x14ac:dyDescent="0.25">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2"/>
    </row>
    <row r="4" spans="1:32" ht="30" x14ac:dyDescent="0.25">
      <c r="A4" s="21" t="s">
        <v>129</v>
      </c>
      <c r="B4" s="22" t="s">
        <v>1529</v>
      </c>
      <c r="C4" s="21" t="s">
        <v>26</v>
      </c>
      <c r="D4" s="21" t="s">
        <v>28</v>
      </c>
      <c r="E4" s="21"/>
      <c r="F4" s="49" t="s">
        <v>2</v>
      </c>
      <c r="G4" s="49" t="s">
        <v>6</v>
      </c>
      <c r="H4" s="49" t="s">
        <v>8</v>
      </c>
      <c r="I4" s="49" t="s">
        <v>10</v>
      </c>
      <c r="J4" s="49" t="s">
        <v>11</v>
      </c>
      <c r="K4" s="49" t="s">
        <v>14</v>
      </c>
      <c r="L4" s="49"/>
      <c r="M4" s="49" t="s">
        <v>15</v>
      </c>
      <c r="N4" s="49" t="s">
        <v>1</v>
      </c>
      <c r="O4" s="49" t="s">
        <v>3</v>
      </c>
      <c r="P4" s="49" t="s">
        <v>4</v>
      </c>
      <c r="Q4" s="49" t="s">
        <v>5</v>
      </c>
      <c r="R4" s="49" t="s">
        <v>7</v>
      </c>
      <c r="S4" s="49" t="s">
        <v>9</v>
      </c>
      <c r="T4" s="49" t="s">
        <v>12</v>
      </c>
      <c r="U4" s="49" t="s">
        <v>13</v>
      </c>
      <c r="V4" s="50"/>
      <c r="W4" s="49" t="s">
        <v>16</v>
      </c>
      <c r="X4" s="50"/>
      <c r="Y4" s="49" t="s">
        <v>19</v>
      </c>
      <c r="Z4" s="49" t="s">
        <v>17</v>
      </c>
      <c r="AA4" s="49" t="s">
        <v>18</v>
      </c>
      <c r="AB4" s="2"/>
    </row>
    <row r="5" spans="1:32" x14ac:dyDescent="0.25">
      <c r="A5" s="21"/>
      <c r="B5" s="22"/>
      <c r="C5" s="18"/>
      <c r="D5" s="18"/>
      <c r="E5" s="18"/>
      <c r="F5" s="23"/>
      <c r="G5" s="23"/>
      <c r="H5" s="23"/>
      <c r="I5" s="23"/>
      <c r="J5" s="23"/>
      <c r="K5" s="23"/>
      <c r="L5" s="23"/>
      <c r="M5" s="23"/>
      <c r="N5" s="23"/>
      <c r="O5" s="23"/>
      <c r="P5" s="23"/>
      <c r="Q5" s="23"/>
      <c r="R5" s="23"/>
      <c r="S5" s="23"/>
      <c r="T5" s="23"/>
      <c r="U5" s="23"/>
      <c r="V5" s="18"/>
      <c r="W5" s="23"/>
      <c r="X5" s="18"/>
      <c r="Y5" s="23"/>
      <c r="Z5" s="23"/>
      <c r="AA5" s="23"/>
    </row>
    <row r="6" spans="1:32" x14ac:dyDescent="0.25">
      <c r="A6" s="26"/>
      <c r="B6" s="26"/>
      <c r="C6" s="24" t="s">
        <v>27</v>
      </c>
      <c r="D6" s="24" t="s">
        <v>27</v>
      </c>
      <c r="E6" s="24"/>
      <c r="F6" s="24" t="s">
        <v>22</v>
      </c>
      <c r="G6" s="24" t="s">
        <v>22</v>
      </c>
      <c r="H6" s="24" t="s">
        <v>22</v>
      </c>
      <c r="I6" s="24" t="s">
        <v>22</v>
      </c>
      <c r="J6" s="24" t="s">
        <v>22</v>
      </c>
      <c r="K6" s="24" t="s">
        <v>22</v>
      </c>
      <c r="L6" s="24"/>
      <c r="M6" s="24" t="s">
        <v>118</v>
      </c>
      <c r="N6" s="24" t="s">
        <v>118</v>
      </c>
      <c r="O6" s="24" t="s">
        <v>118</v>
      </c>
      <c r="P6" s="24" t="s">
        <v>118</v>
      </c>
      <c r="Q6" s="24" t="s">
        <v>118</v>
      </c>
      <c r="R6" s="24" t="s">
        <v>118</v>
      </c>
      <c r="S6" s="24" t="s">
        <v>118</v>
      </c>
      <c r="T6" s="24" t="s">
        <v>118</v>
      </c>
      <c r="U6" s="24" t="s">
        <v>118</v>
      </c>
      <c r="V6" s="24"/>
      <c r="W6" s="24" t="s">
        <v>118</v>
      </c>
      <c r="X6" s="24"/>
      <c r="Y6" s="24" t="s">
        <v>22</v>
      </c>
      <c r="Z6" s="24" t="s">
        <v>22</v>
      </c>
      <c r="AA6" s="24" t="s">
        <v>22</v>
      </c>
    </row>
    <row r="7" spans="1:32" x14ac:dyDescent="0.25">
      <c r="A7" s="17"/>
      <c r="B7" s="17"/>
      <c r="C7" s="17"/>
      <c r="D7" s="17"/>
      <c r="E7" s="18"/>
      <c r="F7" s="17"/>
      <c r="G7" s="17"/>
      <c r="H7" s="17"/>
      <c r="I7" s="17"/>
      <c r="J7" s="17"/>
      <c r="K7" s="17"/>
      <c r="L7" s="17"/>
      <c r="M7" s="17"/>
      <c r="N7" s="17"/>
      <c r="O7" s="17"/>
      <c r="P7" s="17"/>
      <c r="Q7" s="17"/>
      <c r="R7" s="17"/>
      <c r="S7" s="17"/>
      <c r="T7" s="17"/>
      <c r="U7" s="17"/>
      <c r="V7" s="17"/>
      <c r="W7" s="17"/>
      <c r="X7" s="17"/>
      <c r="Y7" s="30"/>
      <c r="Z7" s="17"/>
      <c r="AA7" s="31"/>
    </row>
    <row r="8" spans="1:32" x14ac:dyDescent="0.25">
      <c r="A8" s="132" t="s">
        <v>184</v>
      </c>
      <c r="B8" s="40" t="s">
        <v>1475</v>
      </c>
      <c r="C8" s="58">
        <v>4.3</v>
      </c>
      <c r="D8" s="43">
        <v>21.066666666600003</v>
      </c>
      <c r="E8" s="30"/>
      <c r="F8" s="123">
        <v>6.1371662160371114</v>
      </c>
      <c r="G8" s="123">
        <v>6.958655123923128</v>
      </c>
      <c r="H8" s="30">
        <v>0.70114264903909884</v>
      </c>
      <c r="I8" s="123">
        <v>1.0971813757455269</v>
      </c>
      <c r="J8" s="30">
        <v>0.31716110178926443</v>
      </c>
      <c r="K8" s="123">
        <v>1.3419375281643473</v>
      </c>
      <c r="L8" s="30"/>
      <c r="M8" s="10" t="s">
        <v>29</v>
      </c>
      <c r="N8" s="10">
        <v>29.966312259774686</v>
      </c>
      <c r="O8" s="10" t="s">
        <v>29</v>
      </c>
      <c r="P8" s="10">
        <v>17.424131212723662</v>
      </c>
      <c r="Q8" s="10">
        <v>30.822549635520218</v>
      </c>
      <c r="R8" s="10" t="s">
        <v>29</v>
      </c>
      <c r="S8" s="10">
        <v>141.86795493704443</v>
      </c>
      <c r="T8" s="10">
        <v>15.819434592445333</v>
      </c>
      <c r="U8" s="10">
        <v>130.50135387673959</v>
      </c>
      <c r="V8" s="10"/>
      <c r="W8" s="10" t="s">
        <v>29</v>
      </c>
      <c r="X8" s="17"/>
      <c r="Y8" s="30">
        <v>0.107434089</v>
      </c>
      <c r="Z8" s="54">
        <v>2.867</v>
      </c>
      <c r="AA8" s="54">
        <v>2.4689999999999999</v>
      </c>
      <c r="AF8" s="135"/>
    </row>
    <row r="9" spans="1:32" x14ac:dyDescent="0.25">
      <c r="A9" s="132" t="s">
        <v>185</v>
      </c>
      <c r="B9" s="40" t="s">
        <v>1476</v>
      </c>
      <c r="C9" s="58">
        <v>23.933333333299998</v>
      </c>
      <c r="D9" s="43">
        <v>23.933333333299998</v>
      </c>
      <c r="E9" s="30"/>
      <c r="F9" s="30">
        <v>0.63305274146470314</v>
      </c>
      <c r="G9" s="30">
        <v>0.65713535970415382</v>
      </c>
      <c r="H9" s="30">
        <v>5.2765690285940699E-2</v>
      </c>
      <c r="I9" s="30">
        <v>0.23396736023245063</v>
      </c>
      <c r="J9" s="30">
        <v>5.3915803737700586E-2</v>
      </c>
      <c r="K9" s="30">
        <v>0.1284260133394968</v>
      </c>
      <c r="L9" s="30"/>
      <c r="M9" s="10" t="s">
        <v>29</v>
      </c>
      <c r="N9" s="10" t="s">
        <v>29</v>
      </c>
      <c r="O9" s="10" t="s">
        <v>29</v>
      </c>
      <c r="P9" s="10" t="s">
        <v>29</v>
      </c>
      <c r="Q9" s="10" t="s">
        <v>29</v>
      </c>
      <c r="R9" s="10" t="s">
        <v>29</v>
      </c>
      <c r="S9" s="10" t="s">
        <v>29</v>
      </c>
      <c r="T9" s="10" t="s">
        <v>29</v>
      </c>
      <c r="U9" s="10">
        <v>62.735997886812392</v>
      </c>
      <c r="V9" s="10"/>
      <c r="W9" s="10" t="s">
        <v>29</v>
      </c>
      <c r="X9" s="17"/>
      <c r="Y9" s="30" t="s">
        <v>29</v>
      </c>
      <c r="Z9" s="54">
        <v>0.27900000000000003</v>
      </c>
      <c r="AA9" s="54" t="s">
        <v>29</v>
      </c>
      <c r="AF9" s="135"/>
    </row>
    <row r="10" spans="1:32" x14ac:dyDescent="0.25">
      <c r="A10" s="132" t="s">
        <v>186</v>
      </c>
      <c r="B10" s="40" t="s">
        <v>1478</v>
      </c>
      <c r="C10" s="58">
        <v>3.1666666666999999</v>
      </c>
      <c r="D10" s="43">
        <v>3.1666666666999999</v>
      </c>
      <c r="E10" s="30"/>
      <c r="F10" s="123">
        <v>1.4305393207773993</v>
      </c>
      <c r="G10" s="123">
        <v>1.4634539947906231</v>
      </c>
      <c r="H10" s="30">
        <v>0.15082937527549589</v>
      </c>
      <c r="I10" s="30">
        <v>0.36122207092766984</v>
      </c>
      <c r="J10" s="30">
        <v>0.11634819434982969</v>
      </c>
      <c r="K10" s="30">
        <v>0.20198323782809058</v>
      </c>
      <c r="L10" s="30"/>
      <c r="M10" s="10" t="s">
        <v>29</v>
      </c>
      <c r="N10" s="10" t="s">
        <v>29</v>
      </c>
      <c r="O10" s="10" t="s">
        <v>29</v>
      </c>
      <c r="P10" s="10" t="s">
        <v>29</v>
      </c>
      <c r="Q10" s="10" t="s">
        <v>29</v>
      </c>
      <c r="R10" s="10" t="s">
        <v>29</v>
      </c>
      <c r="S10" s="10" t="s">
        <v>29</v>
      </c>
      <c r="T10" s="10" t="s">
        <v>29</v>
      </c>
      <c r="U10" s="10">
        <v>52.471971949509118</v>
      </c>
      <c r="V10" s="10"/>
      <c r="W10" s="10" t="s">
        <v>29</v>
      </c>
      <c r="X10" s="17"/>
      <c r="Y10" s="54" t="s">
        <v>29</v>
      </c>
      <c r="Z10" s="54">
        <v>2.0499999999999998</v>
      </c>
      <c r="AA10" s="54" t="s">
        <v>29</v>
      </c>
      <c r="AF10" s="135"/>
    </row>
    <row r="11" spans="1:32" x14ac:dyDescent="0.25">
      <c r="A11" s="132" t="s">
        <v>187</v>
      </c>
      <c r="B11" s="40" t="s">
        <v>1479</v>
      </c>
      <c r="C11" s="58">
        <v>19.9666666667</v>
      </c>
      <c r="D11" s="43">
        <v>19.9666666667</v>
      </c>
      <c r="E11" s="30"/>
      <c r="F11" s="30">
        <v>0.83163845135406211</v>
      </c>
      <c r="G11" s="30">
        <v>0.83141804680708786</v>
      </c>
      <c r="H11" s="30">
        <v>0.15231757505850885</v>
      </c>
      <c r="I11" s="123">
        <v>1.0858770999665663</v>
      </c>
      <c r="J11" s="30">
        <v>6.1172280173854898E-2</v>
      </c>
      <c r="K11" s="30">
        <v>0.21603652958876629</v>
      </c>
      <c r="L11" s="30"/>
      <c r="M11" s="10" t="s">
        <v>29</v>
      </c>
      <c r="N11" s="10" t="s">
        <v>29</v>
      </c>
      <c r="O11" s="10" t="s">
        <v>29</v>
      </c>
      <c r="P11" s="10" t="s">
        <v>29</v>
      </c>
      <c r="Q11" s="10" t="s">
        <v>29</v>
      </c>
      <c r="R11" s="10" t="s">
        <v>29</v>
      </c>
      <c r="S11" s="10" t="s">
        <v>29</v>
      </c>
      <c r="T11" s="10" t="s">
        <v>29</v>
      </c>
      <c r="U11" s="10">
        <v>42.027139752591104</v>
      </c>
      <c r="V11" s="10"/>
      <c r="W11" s="10">
        <v>17.361999999999998</v>
      </c>
      <c r="X11" s="17"/>
      <c r="Y11" s="54" t="s">
        <v>29</v>
      </c>
      <c r="Z11" s="54" t="s">
        <v>29</v>
      </c>
      <c r="AA11" s="54" t="s">
        <v>29</v>
      </c>
      <c r="AF11" s="135"/>
    </row>
    <row r="12" spans="1:32" x14ac:dyDescent="0.25">
      <c r="A12" s="132" t="s">
        <v>188</v>
      </c>
      <c r="B12" s="40" t="s">
        <v>1480</v>
      </c>
      <c r="C12" s="58">
        <v>15.7</v>
      </c>
      <c r="D12" s="43">
        <v>15.7</v>
      </c>
      <c r="E12" s="30"/>
      <c r="F12" s="123">
        <v>1.0112022155552587</v>
      </c>
      <c r="G12" s="123">
        <v>3.3866868501937728</v>
      </c>
      <c r="H12" s="30">
        <v>7.4213520513163184E-2</v>
      </c>
      <c r="I12" s="30">
        <v>0.20021731070426302</v>
      </c>
      <c r="J12" s="30">
        <v>0.10736241300280637</v>
      </c>
      <c r="K12" s="30">
        <v>6.9677672056661782E-2</v>
      </c>
      <c r="L12" s="30"/>
      <c r="M12" s="10" t="s">
        <v>29</v>
      </c>
      <c r="N12" s="10" t="s">
        <v>29</v>
      </c>
      <c r="O12" s="10" t="s">
        <v>29</v>
      </c>
      <c r="P12" s="10" t="s">
        <v>29</v>
      </c>
      <c r="Q12" s="10" t="s">
        <v>29</v>
      </c>
      <c r="R12" s="10" t="s">
        <v>29</v>
      </c>
      <c r="S12" s="10" t="s">
        <v>29</v>
      </c>
      <c r="T12" s="10" t="s">
        <v>29</v>
      </c>
      <c r="U12" s="10">
        <v>41.426615929440068</v>
      </c>
      <c r="V12" s="10"/>
      <c r="W12" s="43">
        <v>5.9619999999999997</v>
      </c>
      <c r="X12" s="17"/>
      <c r="Y12" s="30" t="s">
        <v>29</v>
      </c>
      <c r="Z12" s="54">
        <v>0.23100000000000001</v>
      </c>
      <c r="AA12" s="54" t="s">
        <v>29</v>
      </c>
      <c r="AF12" s="135"/>
    </row>
    <row r="13" spans="1:32" x14ac:dyDescent="0.25">
      <c r="A13" s="132" t="s">
        <v>189</v>
      </c>
      <c r="B13" s="40" t="s">
        <v>1481</v>
      </c>
      <c r="C13" s="58">
        <v>2.7</v>
      </c>
      <c r="D13" s="43">
        <v>2.7</v>
      </c>
      <c r="E13" s="30"/>
      <c r="F13" s="123">
        <v>3.1735874699278273</v>
      </c>
      <c r="G13" s="123">
        <v>2.8314479951884524</v>
      </c>
      <c r="H13" s="30">
        <v>0.42707250000000008</v>
      </c>
      <c r="I13" s="30">
        <v>0.49841848436246999</v>
      </c>
      <c r="J13" s="30">
        <v>0.27746684242181235</v>
      </c>
      <c r="K13" s="30">
        <v>0.49939985966319167</v>
      </c>
      <c r="L13" s="30"/>
      <c r="M13" s="10" t="s">
        <v>29</v>
      </c>
      <c r="N13" s="10">
        <v>31.339919807538092</v>
      </c>
      <c r="O13" s="10" t="s">
        <v>29</v>
      </c>
      <c r="P13" s="10" t="s">
        <v>29</v>
      </c>
      <c r="Q13" s="10">
        <v>15.776108660785889</v>
      </c>
      <c r="R13" s="10" t="s">
        <v>29</v>
      </c>
      <c r="S13" s="10">
        <v>65.872313552526066</v>
      </c>
      <c r="T13" s="10" t="s">
        <v>29</v>
      </c>
      <c r="U13" s="10">
        <v>62.373410184442669</v>
      </c>
      <c r="V13" s="10"/>
      <c r="W13" s="10">
        <v>16.617999999999999</v>
      </c>
      <c r="X13" s="17"/>
      <c r="Y13" s="30" t="s">
        <v>29</v>
      </c>
      <c r="Z13" s="54">
        <v>1.0389999999999999</v>
      </c>
      <c r="AA13" s="54" t="s">
        <v>29</v>
      </c>
      <c r="AF13" s="135"/>
    </row>
    <row r="14" spans="1:32" x14ac:dyDescent="0.25">
      <c r="A14" s="132" t="s">
        <v>190</v>
      </c>
      <c r="B14" s="40" t="s">
        <v>1482</v>
      </c>
      <c r="C14" s="58">
        <v>24.166666666699999</v>
      </c>
      <c r="D14" s="43">
        <v>24.166666666699999</v>
      </c>
      <c r="E14" s="30"/>
      <c r="F14" s="123">
        <v>1.825235103067238</v>
      </c>
      <c r="G14" s="123">
        <v>2.7280369555317439</v>
      </c>
      <c r="H14" s="30">
        <v>0.20389442224752208</v>
      </c>
      <c r="I14" s="30">
        <v>0.24724300200910795</v>
      </c>
      <c r="J14" s="30">
        <v>0.15939765517010449</v>
      </c>
      <c r="K14" s="30">
        <v>0.38170715845164743</v>
      </c>
      <c r="L14" s="30"/>
      <c r="M14" s="10" t="s">
        <v>29</v>
      </c>
      <c r="N14" s="10" t="s">
        <v>29</v>
      </c>
      <c r="O14" s="10" t="s">
        <v>29</v>
      </c>
      <c r="P14" s="10">
        <v>23.424624296812215</v>
      </c>
      <c r="Q14" s="10">
        <v>15.128820653629788</v>
      </c>
      <c r="R14" s="10" t="s">
        <v>29</v>
      </c>
      <c r="S14" s="10">
        <v>55.104975890704523</v>
      </c>
      <c r="T14" s="10" t="s">
        <v>29</v>
      </c>
      <c r="U14" s="10">
        <v>76.936565429949098</v>
      </c>
      <c r="V14" s="10"/>
      <c r="W14" s="10">
        <v>12.593</v>
      </c>
      <c r="X14" s="17"/>
      <c r="Y14" s="30" t="s">
        <v>29</v>
      </c>
      <c r="Z14" s="54">
        <v>0.48599999999999999</v>
      </c>
      <c r="AA14" s="54" t="s">
        <v>29</v>
      </c>
      <c r="AF14" s="135"/>
    </row>
    <row r="15" spans="1:32" x14ac:dyDescent="0.25">
      <c r="A15" s="132" t="s">
        <v>191</v>
      </c>
      <c r="B15" s="40" t="s">
        <v>1483</v>
      </c>
      <c r="C15" s="58">
        <v>6.4</v>
      </c>
      <c r="D15" s="43">
        <v>6.4</v>
      </c>
      <c r="E15" s="30"/>
      <c r="F15" s="123">
        <v>4.6965356442371755</v>
      </c>
      <c r="G15" s="125">
        <v>16.562992995336444</v>
      </c>
      <c r="H15" s="123">
        <v>1.2035353485676217</v>
      </c>
      <c r="I15" s="30">
        <v>0.66400303197868094</v>
      </c>
      <c r="J15" s="30">
        <v>0.56950833271152579</v>
      </c>
      <c r="K15" s="30">
        <v>0.95054288874083948</v>
      </c>
      <c r="L15" s="30"/>
      <c r="M15" s="10" t="s">
        <v>29</v>
      </c>
      <c r="N15" s="10">
        <v>29.136631712191875</v>
      </c>
      <c r="O15" s="10" t="s">
        <v>29</v>
      </c>
      <c r="P15" s="10">
        <v>30.197853431045974</v>
      </c>
      <c r="Q15" s="10">
        <v>56.490570819453701</v>
      </c>
      <c r="R15" s="10" t="s">
        <v>29</v>
      </c>
      <c r="S15" s="10">
        <v>441.93589207195203</v>
      </c>
      <c r="T15" s="10" t="s">
        <v>29</v>
      </c>
      <c r="U15" s="10">
        <v>98.925449833444375</v>
      </c>
      <c r="V15" s="10"/>
      <c r="W15" s="10">
        <v>176.24199999999999</v>
      </c>
      <c r="X15" s="17"/>
      <c r="Y15" s="30" t="s">
        <v>29</v>
      </c>
      <c r="Z15" s="54">
        <v>2.569</v>
      </c>
      <c r="AA15" s="54" t="s">
        <v>29</v>
      </c>
      <c r="AF15" s="135"/>
    </row>
    <row r="16" spans="1:32" x14ac:dyDescent="0.25">
      <c r="A16" s="132" t="s">
        <v>192</v>
      </c>
      <c r="B16" s="40" t="s">
        <v>1530</v>
      </c>
      <c r="C16" s="58">
        <v>20.666666666700003</v>
      </c>
      <c r="D16" s="43">
        <v>20.666666666700003</v>
      </c>
      <c r="E16" s="30"/>
      <c r="F16" s="30">
        <v>0.40756613757179105</v>
      </c>
      <c r="G16" s="123">
        <v>1.6597647810872178</v>
      </c>
      <c r="H16" s="30">
        <v>0.11918029277414184</v>
      </c>
      <c r="I16" s="30">
        <v>6.6732328569520494E-2</v>
      </c>
      <c r="J16" s="30">
        <v>8.5506293041271539E-2</v>
      </c>
      <c r="K16" s="30">
        <v>8.2276019767597172E-2</v>
      </c>
      <c r="L16" s="30"/>
      <c r="M16" s="10" t="s">
        <v>29</v>
      </c>
      <c r="N16" s="10" t="s">
        <v>29</v>
      </c>
      <c r="O16" s="10" t="s">
        <v>29</v>
      </c>
      <c r="P16" s="10" t="s">
        <v>29</v>
      </c>
      <c r="Q16" s="10">
        <v>17.654562842259914</v>
      </c>
      <c r="R16" s="10" t="s">
        <v>29</v>
      </c>
      <c r="S16" s="10">
        <v>34.161739014291442</v>
      </c>
      <c r="T16" s="10" t="s">
        <v>29</v>
      </c>
      <c r="U16" s="10">
        <v>18.084333110725254</v>
      </c>
      <c r="V16" s="10"/>
      <c r="W16" s="10">
        <v>27.68</v>
      </c>
      <c r="X16" s="17"/>
      <c r="Y16" s="30" t="s">
        <v>29</v>
      </c>
      <c r="Z16" s="54">
        <v>0.497</v>
      </c>
      <c r="AA16" s="54" t="s">
        <v>29</v>
      </c>
      <c r="AF16" s="135"/>
    </row>
    <row r="17" spans="1:32" x14ac:dyDescent="0.25">
      <c r="A17" s="132" t="s">
        <v>193</v>
      </c>
      <c r="B17" s="40" t="s">
        <v>1484</v>
      </c>
      <c r="C17" s="58">
        <v>46.166666666599994</v>
      </c>
      <c r="D17" s="43">
        <v>51.933333333299991</v>
      </c>
      <c r="E17" s="30"/>
      <c r="F17" s="30">
        <v>0.55962459174831691</v>
      </c>
      <c r="G17" s="123">
        <v>2.2081343198027059</v>
      </c>
      <c r="H17" s="30">
        <v>0.15448259081517027</v>
      </c>
      <c r="I17" s="30">
        <v>0.10176156368726254</v>
      </c>
      <c r="J17" s="30">
        <v>0.24049805572218888</v>
      </c>
      <c r="K17" s="30">
        <v>0.12495665533559953</v>
      </c>
      <c r="L17" s="30"/>
      <c r="M17" s="10" t="s">
        <v>29</v>
      </c>
      <c r="N17" s="10" t="s">
        <v>29</v>
      </c>
      <c r="O17" s="10" t="s">
        <v>29</v>
      </c>
      <c r="P17" s="10">
        <v>26.183489968672927</v>
      </c>
      <c r="Q17" s="10" t="s">
        <v>29</v>
      </c>
      <c r="R17" s="10" t="s">
        <v>29</v>
      </c>
      <c r="S17" s="10">
        <v>42.325641538358994</v>
      </c>
      <c r="T17" s="10" t="s">
        <v>29</v>
      </c>
      <c r="U17" s="10">
        <v>57.169620075984795</v>
      </c>
      <c r="V17" s="10"/>
      <c r="W17" s="10">
        <v>15.558</v>
      </c>
      <c r="X17" s="17"/>
      <c r="Y17" s="30" t="s">
        <v>29</v>
      </c>
      <c r="Z17" s="54">
        <v>0.122</v>
      </c>
      <c r="AA17" s="54" t="s">
        <v>29</v>
      </c>
      <c r="AF17" s="135"/>
    </row>
    <row r="18" spans="1:32" x14ac:dyDescent="0.25">
      <c r="A18" s="132" t="s">
        <v>194</v>
      </c>
      <c r="B18" s="40" t="s">
        <v>1485</v>
      </c>
      <c r="C18" s="58">
        <v>25.0333333333</v>
      </c>
      <c r="D18" s="43">
        <v>29.0999999999</v>
      </c>
      <c r="E18" s="30"/>
      <c r="F18" s="30">
        <v>0.9632751213460905</v>
      </c>
      <c r="G18" s="123">
        <v>4.2879186588584624</v>
      </c>
      <c r="H18" s="30">
        <v>0.26533066314747611</v>
      </c>
      <c r="I18" s="30">
        <v>0.35071157426591887</v>
      </c>
      <c r="J18" s="30">
        <v>0.10112963477400198</v>
      </c>
      <c r="K18" s="30">
        <v>0.49204947410095679</v>
      </c>
      <c r="L18" s="30"/>
      <c r="M18" s="10">
        <v>16.644566941603429</v>
      </c>
      <c r="N18" s="43">
        <v>9.3167701748597835</v>
      </c>
      <c r="O18" s="10" t="s">
        <v>29</v>
      </c>
      <c r="P18" s="10">
        <v>54.374667766413729</v>
      </c>
      <c r="Q18" s="10">
        <v>43.346736258660506</v>
      </c>
      <c r="R18" s="10" t="s">
        <v>29</v>
      </c>
      <c r="S18" s="10">
        <v>82.639026723853519</v>
      </c>
      <c r="T18" s="43">
        <v>2.7559763114483671</v>
      </c>
      <c r="U18" s="10">
        <v>98.544774595842966</v>
      </c>
      <c r="V18" s="10"/>
      <c r="W18" s="10" t="s">
        <v>29</v>
      </c>
      <c r="X18" s="17"/>
      <c r="Y18" s="30" t="s">
        <v>29</v>
      </c>
      <c r="Z18" s="54">
        <v>0.53700000000000003</v>
      </c>
      <c r="AA18" s="54" t="s">
        <v>29</v>
      </c>
      <c r="AF18" s="135"/>
    </row>
    <row r="19" spans="1:32" x14ac:dyDescent="0.25">
      <c r="A19" s="132" t="s">
        <v>195</v>
      </c>
      <c r="B19" s="40" t="s">
        <v>1486</v>
      </c>
      <c r="C19" s="58">
        <v>9.5</v>
      </c>
      <c r="D19" s="43">
        <v>9.5333333332999999</v>
      </c>
      <c r="E19" s="30"/>
      <c r="F19" s="30">
        <v>0.73985566436170203</v>
      </c>
      <c r="G19" s="123">
        <v>3.4889548643617019</v>
      </c>
      <c r="H19" s="30">
        <v>0.23845771196808507</v>
      </c>
      <c r="I19" s="30">
        <v>0.40521986888297873</v>
      </c>
      <c r="J19" s="30">
        <v>0.25172165904255323</v>
      </c>
      <c r="K19" s="30">
        <v>0.36535219946808511</v>
      </c>
      <c r="L19" s="30"/>
      <c r="M19" s="10" t="s">
        <v>29</v>
      </c>
      <c r="N19" s="10" t="s">
        <v>29</v>
      </c>
      <c r="O19" s="10" t="s">
        <v>29</v>
      </c>
      <c r="P19" s="10">
        <v>81.176074468085105</v>
      </c>
      <c r="Q19" s="10">
        <v>15.750313563829787</v>
      </c>
      <c r="R19" s="10" t="s">
        <v>29</v>
      </c>
      <c r="S19" s="10">
        <v>69.482569148936165</v>
      </c>
      <c r="T19" s="43" t="s">
        <v>29</v>
      </c>
      <c r="U19" s="10">
        <v>96.49736010638297</v>
      </c>
      <c r="V19" s="10"/>
      <c r="W19" s="10">
        <v>18.43</v>
      </c>
      <c r="X19" s="17"/>
      <c r="Y19" s="30" t="s">
        <v>29</v>
      </c>
      <c r="Z19" s="54">
        <v>0.89100000000000001</v>
      </c>
      <c r="AA19" s="54" t="s">
        <v>29</v>
      </c>
      <c r="AF19" s="135"/>
    </row>
    <row r="20" spans="1:32" x14ac:dyDescent="0.25">
      <c r="A20" s="132" t="s">
        <v>196</v>
      </c>
      <c r="B20" s="40" t="s">
        <v>1531</v>
      </c>
      <c r="C20" s="58">
        <v>5</v>
      </c>
      <c r="D20" s="43">
        <v>6.8999999998999995</v>
      </c>
      <c r="E20" s="30"/>
      <c r="F20" s="123">
        <v>1.2311732430818236</v>
      </c>
      <c r="G20" s="123">
        <v>5.5143873163448136</v>
      </c>
      <c r="H20" s="30">
        <v>0.34063876262525716</v>
      </c>
      <c r="I20" s="30">
        <v>0.51367081279447868</v>
      </c>
      <c r="J20" s="30">
        <v>0.40695901360408787</v>
      </c>
      <c r="K20" s="30">
        <v>0.47719093105050098</v>
      </c>
      <c r="L20" s="30"/>
      <c r="M20" s="10">
        <v>52.203445351383628</v>
      </c>
      <c r="N20" s="10">
        <v>15.134688831375671</v>
      </c>
      <c r="O20" s="10" t="s">
        <v>29</v>
      </c>
      <c r="P20" s="10">
        <v>102.57753401021965</v>
      </c>
      <c r="Q20" s="10">
        <v>56.742435463534406</v>
      </c>
      <c r="R20" s="10" t="s">
        <v>29</v>
      </c>
      <c r="S20" s="10">
        <v>103.69052757316345</v>
      </c>
      <c r="T20" s="43">
        <v>3.7214457495520605</v>
      </c>
      <c r="U20" s="10">
        <v>122.20264596190856</v>
      </c>
      <c r="V20" s="10"/>
      <c r="W20" s="10">
        <v>61.093000000000004</v>
      </c>
      <c r="X20" s="17"/>
      <c r="Y20" s="30" t="s">
        <v>29</v>
      </c>
      <c r="Z20" s="54">
        <v>0.96899999999999997</v>
      </c>
      <c r="AA20" s="54" t="s">
        <v>29</v>
      </c>
      <c r="AF20" s="135"/>
    </row>
    <row r="21" spans="1:32" x14ac:dyDescent="0.25">
      <c r="A21" s="132" t="s">
        <v>197</v>
      </c>
      <c r="B21" s="40" t="s">
        <v>1488</v>
      </c>
      <c r="C21" s="58">
        <v>39.599999999999994</v>
      </c>
      <c r="D21" s="43">
        <v>39.599999999999994</v>
      </c>
      <c r="E21" s="30"/>
      <c r="F21" s="30">
        <v>0.874694419234194</v>
      </c>
      <c r="G21" s="123">
        <v>3.0284103423864646</v>
      </c>
      <c r="H21" s="30">
        <v>0.1931287794300979</v>
      </c>
      <c r="I21" s="30">
        <v>0.22911877506678535</v>
      </c>
      <c r="J21" s="30">
        <v>0.4524890504007123</v>
      </c>
      <c r="K21" s="30">
        <v>0.27344747016918963</v>
      </c>
      <c r="L21" s="30"/>
      <c r="M21" s="10">
        <v>45.914876046304535</v>
      </c>
      <c r="N21" s="43">
        <v>6.5837758682101493</v>
      </c>
      <c r="O21" s="10" t="s">
        <v>29</v>
      </c>
      <c r="P21" s="10">
        <v>63.784723063223495</v>
      </c>
      <c r="Q21" s="10">
        <v>32.812008993766689</v>
      </c>
      <c r="R21" s="10" t="s">
        <v>29</v>
      </c>
      <c r="S21" s="10">
        <v>42.776262689225284</v>
      </c>
      <c r="T21" s="43">
        <v>2.8095651825467494</v>
      </c>
      <c r="U21" s="10">
        <v>73.360868655387335</v>
      </c>
      <c r="V21" s="10"/>
      <c r="W21" s="10">
        <v>55.389000000000003</v>
      </c>
      <c r="X21" s="17"/>
      <c r="Y21" s="30" t="s">
        <v>29</v>
      </c>
      <c r="Z21" s="54">
        <v>0.35799999999999998</v>
      </c>
      <c r="AA21" s="54" t="s">
        <v>29</v>
      </c>
      <c r="AF21" s="135"/>
    </row>
    <row r="22" spans="1:32" x14ac:dyDescent="0.25">
      <c r="A22" s="132" t="s">
        <v>198</v>
      </c>
      <c r="B22" s="40" t="s">
        <v>1489</v>
      </c>
      <c r="C22" s="58">
        <v>7.8</v>
      </c>
      <c r="D22" s="43">
        <v>7.8</v>
      </c>
      <c r="E22" s="30"/>
      <c r="F22" s="123">
        <v>1.4656655871299533</v>
      </c>
      <c r="G22" s="123">
        <v>2.6066131179534522</v>
      </c>
      <c r="H22" s="30">
        <v>0.23703200052746096</v>
      </c>
      <c r="I22" s="30">
        <v>0.47199833638821131</v>
      </c>
      <c r="J22" s="43" t="s">
        <v>29</v>
      </c>
      <c r="K22" s="30">
        <v>0.39483186918968821</v>
      </c>
      <c r="L22" s="30"/>
      <c r="M22" s="10">
        <v>17.227965451308766</v>
      </c>
      <c r="N22" s="43">
        <v>8.0593135095931974</v>
      </c>
      <c r="O22" s="10" t="s">
        <v>29</v>
      </c>
      <c r="P22" s="10">
        <v>41.796489747478084</v>
      </c>
      <c r="Q22" s="43">
        <v>7.8136886661831619</v>
      </c>
      <c r="R22" s="10" t="s">
        <v>29</v>
      </c>
      <c r="S22" s="43">
        <v>5.6171583042130946</v>
      </c>
      <c r="T22" s="43">
        <v>4.5098331904793305</v>
      </c>
      <c r="U22" s="10">
        <v>73.606920287466224</v>
      </c>
      <c r="V22" s="10"/>
      <c r="W22" s="10">
        <v>24.863</v>
      </c>
      <c r="X22" s="17"/>
      <c r="Y22" s="30" t="s">
        <v>29</v>
      </c>
      <c r="Z22" s="54">
        <v>0.82199999999999995</v>
      </c>
      <c r="AA22" s="54" t="s">
        <v>29</v>
      </c>
      <c r="AF22" s="135"/>
    </row>
    <row r="23" spans="1:32" x14ac:dyDescent="0.25">
      <c r="A23" s="132" t="s">
        <v>199</v>
      </c>
      <c r="B23" s="40" t="s">
        <v>1490</v>
      </c>
      <c r="C23" s="58">
        <v>4</v>
      </c>
      <c r="D23" s="43">
        <v>4</v>
      </c>
      <c r="E23" s="30"/>
      <c r="F23" s="123">
        <v>1.0742394691484987</v>
      </c>
      <c r="G23" s="123">
        <v>2.4752082836281368</v>
      </c>
      <c r="H23" s="30">
        <v>0.23105853530782944</v>
      </c>
      <c r="I23" s="30">
        <v>0.34633471102426988</v>
      </c>
      <c r="J23" s="30">
        <v>0.32837752941176473</v>
      </c>
      <c r="K23" s="30">
        <v>0.3813869155354449</v>
      </c>
      <c r="L23" s="30"/>
      <c r="M23" s="10">
        <v>21.222684903331963</v>
      </c>
      <c r="N23" s="10">
        <v>11.84593726861374</v>
      </c>
      <c r="O23" s="10" t="s">
        <v>29</v>
      </c>
      <c r="P23" s="10">
        <v>34.362889071712608</v>
      </c>
      <c r="Q23" s="10">
        <v>16.154673179761417</v>
      </c>
      <c r="R23" s="10" t="s">
        <v>29</v>
      </c>
      <c r="S23" s="10">
        <v>38.375322226792818</v>
      </c>
      <c r="T23" s="43">
        <v>3.4321735911147675</v>
      </c>
      <c r="U23" s="10">
        <v>54.406535924859455</v>
      </c>
      <c r="V23" s="10"/>
      <c r="W23" s="10">
        <v>58.039000000000001</v>
      </c>
      <c r="X23" s="17"/>
      <c r="Y23" s="54" t="s">
        <v>29</v>
      </c>
      <c r="Z23" s="54">
        <v>0.64</v>
      </c>
      <c r="AA23" s="54" t="s">
        <v>29</v>
      </c>
      <c r="AF23" s="135"/>
    </row>
    <row r="24" spans="1:32" x14ac:dyDescent="0.25">
      <c r="A24" s="132" t="s">
        <v>200</v>
      </c>
      <c r="B24" s="40" t="s">
        <v>1491</v>
      </c>
      <c r="C24" s="58">
        <v>3.6333333333</v>
      </c>
      <c r="D24" s="43">
        <v>4.3666666666000005</v>
      </c>
      <c r="E24" s="30"/>
      <c r="F24" s="30">
        <v>0.69071574308391781</v>
      </c>
      <c r="G24" s="123">
        <v>2.4945227132619254</v>
      </c>
      <c r="H24" s="30">
        <v>0.15894678785543653</v>
      </c>
      <c r="I24" s="30">
        <v>0.2668095359482161</v>
      </c>
      <c r="J24" s="30">
        <v>0.22113389350389154</v>
      </c>
      <c r="K24" s="30">
        <v>0.32466945056638669</v>
      </c>
      <c r="L24" s="30"/>
      <c r="M24" s="10">
        <v>25.814095861909536</v>
      </c>
      <c r="N24" s="43">
        <v>7.3744420127918628</v>
      </c>
      <c r="O24" s="10" t="s">
        <v>29</v>
      </c>
      <c r="P24" s="10">
        <v>55.05398320104802</v>
      </c>
      <c r="Q24" s="10">
        <v>15.830090313631812</v>
      </c>
      <c r="R24" s="10" t="s">
        <v>29</v>
      </c>
      <c r="S24" s="10">
        <v>26.024659012098333</v>
      </c>
      <c r="T24" s="10" t="s">
        <v>29</v>
      </c>
      <c r="U24" s="10">
        <v>94.597269630885407</v>
      </c>
      <c r="V24" s="10"/>
      <c r="W24" s="10">
        <v>40.521000000000001</v>
      </c>
      <c r="X24" s="17"/>
      <c r="Y24" s="30" t="s">
        <v>29</v>
      </c>
      <c r="Z24" s="54">
        <v>0.46</v>
      </c>
      <c r="AA24" s="54" t="s">
        <v>29</v>
      </c>
      <c r="AF24" s="135"/>
    </row>
    <row r="25" spans="1:32" x14ac:dyDescent="0.25">
      <c r="A25" s="132" t="s">
        <v>201</v>
      </c>
      <c r="B25" s="40" t="s">
        <v>1494</v>
      </c>
      <c r="C25" s="58">
        <v>18.833333333300001</v>
      </c>
      <c r="D25" s="43">
        <v>23.266666666599999</v>
      </c>
      <c r="E25" s="30"/>
      <c r="F25" s="123">
        <v>6.6839058431090654</v>
      </c>
      <c r="G25" s="123">
        <v>8.8979303311290021</v>
      </c>
      <c r="H25" s="123">
        <v>1.3774081748131108</v>
      </c>
      <c r="I25" s="30">
        <v>0.61877370097757334</v>
      </c>
      <c r="J25" s="30">
        <v>0.42166553431090664</v>
      </c>
      <c r="K25" s="123">
        <v>1.2259314222733371</v>
      </c>
      <c r="L25" s="30"/>
      <c r="M25" s="10">
        <v>67.073293176154891</v>
      </c>
      <c r="N25" s="10">
        <v>33.39398734905118</v>
      </c>
      <c r="O25" s="10" t="s">
        <v>29</v>
      </c>
      <c r="P25" s="10">
        <v>84.892018401380113</v>
      </c>
      <c r="Q25" s="10">
        <v>60.366354705769602</v>
      </c>
      <c r="R25" s="10" t="s">
        <v>29</v>
      </c>
      <c r="S25" s="10">
        <v>322.87889687559897</v>
      </c>
      <c r="T25" s="10">
        <v>16.466393808702318</v>
      </c>
      <c r="U25" s="10">
        <v>121.50658692735286</v>
      </c>
      <c r="V25" s="10"/>
      <c r="W25" s="10" t="s">
        <v>29</v>
      </c>
      <c r="X25" s="17"/>
      <c r="Y25" s="54">
        <v>0.51490485200000002</v>
      </c>
      <c r="Z25" s="54">
        <v>1.1200000000000001</v>
      </c>
      <c r="AA25" s="54">
        <v>11.16</v>
      </c>
      <c r="AF25" s="135"/>
    </row>
    <row r="26" spans="1:32" x14ac:dyDescent="0.25">
      <c r="A26" s="132" t="s">
        <v>202</v>
      </c>
      <c r="B26" s="40" t="s">
        <v>1496</v>
      </c>
      <c r="C26" s="58">
        <v>5.3</v>
      </c>
      <c r="D26" s="43">
        <v>8.5333333331999999</v>
      </c>
      <c r="E26" s="30"/>
      <c r="F26" s="123">
        <v>5.080548917274939</v>
      </c>
      <c r="G26" s="123">
        <v>4.5906507907542586</v>
      </c>
      <c r="H26" s="123">
        <v>1.4634269991889699</v>
      </c>
      <c r="I26" s="30">
        <v>0.90871961070559604</v>
      </c>
      <c r="J26" s="30">
        <v>0.80065784266017848</v>
      </c>
      <c r="K26" s="30">
        <v>0.54653199513381989</v>
      </c>
      <c r="L26" s="30"/>
      <c r="M26" s="10">
        <v>39.098471208434709</v>
      </c>
      <c r="N26" s="10">
        <v>20.255263584752637</v>
      </c>
      <c r="O26" s="10" t="s">
        <v>29</v>
      </c>
      <c r="P26" s="10">
        <v>57.082441200324425</v>
      </c>
      <c r="Q26" s="10">
        <v>58.728260340632602</v>
      </c>
      <c r="R26" s="10" t="s">
        <v>29</v>
      </c>
      <c r="S26" s="10">
        <v>11.688158961881591</v>
      </c>
      <c r="T26" s="43">
        <v>9.7517153284671529</v>
      </c>
      <c r="U26" s="10">
        <v>74.090291970802909</v>
      </c>
      <c r="V26" s="10"/>
      <c r="W26" s="10" t="s">
        <v>29</v>
      </c>
      <c r="X26" s="17"/>
      <c r="Y26" s="30">
        <v>0.35065528499999998</v>
      </c>
      <c r="Z26" s="54">
        <v>1.8740000000000001</v>
      </c>
      <c r="AA26" s="54">
        <v>8.9909999999999997</v>
      </c>
      <c r="AF26" s="135"/>
    </row>
    <row r="27" spans="1:32" x14ac:dyDescent="0.25">
      <c r="A27" s="132" t="s">
        <v>203</v>
      </c>
      <c r="B27" s="40" t="s">
        <v>1498</v>
      </c>
      <c r="C27" s="58">
        <v>27.933333333399997</v>
      </c>
      <c r="D27" s="43">
        <v>28.033333333399998</v>
      </c>
      <c r="E27" s="30"/>
      <c r="F27" s="123">
        <v>2.6052672632733072</v>
      </c>
      <c r="G27" s="123">
        <v>3.2908870473121139</v>
      </c>
      <c r="H27" s="30">
        <v>0.87055144860123601</v>
      </c>
      <c r="I27" s="43" t="s">
        <v>29</v>
      </c>
      <c r="J27" s="30">
        <v>0.28343210479101605</v>
      </c>
      <c r="K27" s="30">
        <v>0.43149776397102801</v>
      </c>
      <c r="L27" s="30"/>
      <c r="M27" s="10">
        <v>29.518733470662504</v>
      </c>
      <c r="N27" s="10">
        <v>12.415613329789355</v>
      </c>
      <c r="O27" s="10" t="s">
        <v>29</v>
      </c>
      <c r="P27" s="10">
        <v>44.444208917536052</v>
      </c>
      <c r="Q27" s="10">
        <v>22.191718718851757</v>
      </c>
      <c r="R27" s="10" t="s">
        <v>29</v>
      </c>
      <c r="S27" s="10">
        <v>24.733992291846636</v>
      </c>
      <c r="T27" s="43">
        <v>4.9467984583693276</v>
      </c>
      <c r="U27" s="10">
        <v>65.343520831948965</v>
      </c>
      <c r="V27" s="10"/>
      <c r="W27" s="10">
        <v>113.414</v>
      </c>
      <c r="X27" s="17"/>
      <c r="Y27" s="30">
        <v>0.25346347600000002</v>
      </c>
      <c r="Z27" s="123" t="s">
        <v>29</v>
      </c>
      <c r="AA27" s="30">
        <v>7.0575000000000001</v>
      </c>
      <c r="AF27" s="135"/>
    </row>
    <row r="28" spans="1:32" x14ac:dyDescent="0.25">
      <c r="A28" s="132" t="s">
        <v>204</v>
      </c>
      <c r="B28" s="40" t="s">
        <v>1499</v>
      </c>
      <c r="C28" s="58">
        <v>9.5666666665999998</v>
      </c>
      <c r="D28" s="43">
        <v>9.5666666665999998</v>
      </c>
      <c r="E28" s="30"/>
      <c r="F28" s="123">
        <v>3.1623685544210871</v>
      </c>
      <c r="G28" s="123">
        <v>4.6707369809809807</v>
      </c>
      <c r="H28" s="123">
        <v>1.1055879909242576</v>
      </c>
      <c r="I28" s="30">
        <v>0.23255966926926924</v>
      </c>
      <c r="J28" s="30">
        <v>0.66762503063063061</v>
      </c>
      <c r="K28" s="30">
        <v>0.46906655722389051</v>
      </c>
      <c r="L28" s="30"/>
      <c r="M28" s="10">
        <v>29.875663396730062</v>
      </c>
      <c r="N28" s="10">
        <v>17.906350884217549</v>
      </c>
      <c r="O28" s="10" t="s">
        <v>29</v>
      </c>
      <c r="P28" s="10">
        <v>60.28221554888222</v>
      </c>
      <c r="Q28" s="10">
        <v>28.114814814814814</v>
      </c>
      <c r="R28" s="10" t="s">
        <v>29</v>
      </c>
      <c r="S28" s="10">
        <v>69.05606406406406</v>
      </c>
      <c r="T28" s="43">
        <v>6.0282215548882219</v>
      </c>
      <c r="U28" s="10">
        <v>80.51475075075075</v>
      </c>
      <c r="V28" s="10"/>
      <c r="W28" s="10">
        <v>417.17099999999999</v>
      </c>
      <c r="X28" s="17"/>
      <c r="Y28" s="30">
        <v>0.38716915500000004</v>
      </c>
      <c r="Z28" s="123">
        <v>0.34899999999999998</v>
      </c>
      <c r="AA28" s="30">
        <v>6.3873750000000005</v>
      </c>
      <c r="AF28" s="135"/>
    </row>
    <row r="29" spans="1:32" x14ac:dyDescent="0.25">
      <c r="A29" s="132" t="s">
        <v>205</v>
      </c>
      <c r="B29" s="40" t="s">
        <v>1500</v>
      </c>
      <c r="C29" s="58">
        <v>0.4</v>
      </c>
      <c r="D29" s="43">
        <v>1.8999999998999999</v>
      </c>
      <c r="E29" s="30"/>
      <c r="F29" s="123">
        <v>2.6193955238728552</v>
      </c>
      <c r="G29" s="123">
        <v>2.6995726878574278</v>
      </c>
      <c r="H29" s="123">
        <v>1.0508925293257083</v>
      </c>
      <c r="I29" s="43" t="s">
        <v>29</v>
      </c>
      <c r="J29" s="30">
        <v>0.39030911131799445</v>
      </c>
      <c r="K29" s="30">
        <v>0.26420500598483843</v>
      </c>
      <c r="L29" s="30"/>
      <c r="M29" s="10">
        <v>23.009051203617503</v>
      </c>
      <c r="N29" s="10">
        <v>13.01982497672563</v>
      </c>
      <c r="O29" s="10" t="s">
        <v>29</v>
      </c>
      <c r="P29" s="10">
        <v>33.081335283947332</v>
      </c>
      <c r="Q29" s="10">
        <v>32.603246176353231</v>
      </c>
      <c r="R29" s="10" t="s">
        <v>29</v>
      </c>
      <c r="S29" s="43">
        <v>8.8122356696369213</v>
      </c>
      <c r="T29" s="43">
        <v>3.7821710333820993</v>
      </c>
      <c r="U29" s="10">
        <v>50.450555658997203</v>
      </c>
      <c r="V29" s="10"/>
      <c r="W29" s="10">
        <v>144.65199999999999</v>
      </c>
      <c r="X29" s="17"/>
      <c r="Y29" s="30">
        <v>0.4303312795</v>
      </c>
      <c r="Z29" s="123">
        <v>0.19650000000000001</v>
      </c>
      <c r="AA29" s="30">
        <v>5.9653749999999999</v>
      </c>
      <c r="AF29" s="135"/>
    </row>
    <row r="30" spans="1:32" x14ac:dyDescent="0.25">
      <c r="A30" s="132" t="s">
        <v>206</v>
      </c>
      <c r="B30" s="40" t="s">
        <v>1501</v>
      </c>
      <c r="C30" s="58">
        <v>9.9999999999</v>
      </c>
      <c r="D30" s="43">
        <v>9.9999999999</v>
      </c>
      <c r="E30" s="30"/>
      <c r="F30" s="123">
        <v>3.196415231926073</v>
      </c>
      <c r="G30" s="123">
        <v>4.3175431464033336</v>
      </c>
      <c r="H30" s="123">
        <v>1.0761874515310743</v>
      </c>
      <c r="I30" s="30">
        <v>0.55708290632360935</v>
      </c>
      <c r="J30" s="30">
        <v>0.35334101286464936</v>
      </c>
      <c r="K30" s="30">
        <v>0.59950104185540865</v>
      </c>
      <c r="L30" s="30"/>
      <c r="M30" s="10">
        <v>28.501104366733102</v>
      </c>
      <c r="N30" s="10">
        <v>19.432679833303133</v>
      </c>
      <c r="O30" s="10" t="s">
        <v>29</v>
      </c>
      <c r="P30" s="10">
        <v>37.12961587244066</v>
      </c>
      <c r="Q30" s="10">
        <v>25.880752853777857</v>
      </c>
      <c r="R30" s="10" t="s">
        <v>29</v>
      </c>
      <c r="S30" s="10">
        <v>115.19026997644501</v>
      </c>
      <c r="T30" s="43">
        <v>6.1970356948722598</v>
      </c>
      <c r="U30" s="10">
        <v>59.842516760282656</v>
      </c>
      <c r="V30" s="10"/>
      <c r="W30" s="10">
        <v>489.83300000000003</v>
      </c>
      <c r="X30" s="17"/>
      <c r="Y30" s="54">
        <v>0.57822984200000005</v>
      </c>
      <c r="Z30" s="123">
        <v>1.7909999999999999</v>
      </c>
      <c r="AA30" s="30">
        <v>8.02</v>
      </c>
      <c r="AF30" s="135"/>
    </row>
    <row r="31" spans="1:32" x14ac:dyDescent="0.25">
      <c r="A31" s="132" t="s">
        <v>207</v>
      </c>
      <c r="B31" s="40" t="s">
        <v>1502</v>
      </c>
      <c r="C31" s="58">
        <v>1.6333333333</v>
      </c>
      <c r="D31" s="43">
        <v>1.6333333333</v>
      </c>
      <c r="E31" s="30"/>
      <c r="F31" s="123">
        <v>6.3592955746925899</v>
      </c>
      <c r="G31" s="123">
        <v>7.2427246655865751</v>
      </c>
      <c r="H31" s="123">
        <v>2.3148287441841147</v>
      </c>
      <c r="I31" s="30">
        <v>0.62157229120970436</v>
      </c>
      <c r="J31" s="123">
        <v>1.1610311927550685</v>
      </c>
      <c r="K31" s="30">
        <v>0.86201527666999023</v>
      </c>
      <c r="L31" s="30"/>
      <c r="M31" s="10">
        <v>50.991200481887681</v>
      </c>
      <c r="N31" s="10">
        <v>34.96132934529745</v>
      </c>
      <c r="O31" s="10" t="s">
        <v>29</v>
      </c>
      <c r="P31" s="10">
        <v>54.398405616483899</v>
      </c>
      <c r="Q31" s="10">
        <v>40.482475324027916</v>
      </c>
      <c r="R31" s="10" t="s">
        <v>29</v>
      </c>
      <c r="S31" s="10">
        <v>32.344311232967769</v>
      </c>
      <c r="T31" s="10">
        <v>11.270963443004323</v>
      </c>
      <c r="U31" s="10">
        <v>86.387005649717537</v>
      </c>
      <c r="V31" s="10"/>
      <c r="W31" s="10">
        <v>463.22500000000002</v>
      </c>
      <c r="X31" s="17"/>
      <c r="Y31" s="54">
        <v>0.76686958500000002</v>
      </c>
      <c r="Z31" s="123">
        <v>1.1479999999999999</v>
      </c>
      <c r="AA31" s="30">
        <v>10.38</v>
      </c>
      <c r="AF31" s="135"/>
    </row>
    <row r="32" spans="1:32" x14ac:dyDescent="0.25">
      <c r="A32" s="132" t="s">
        <v>208</v>
      </c>
      <c r="B32" s="40" t="s">
        <v>1503</v>
      </c>
      <c r="C32" s="58">
        <v>13.1</v>
      </c>
      <c r="D32" s="43">
        <v>13.1</v>
      </c>
      <c r="E32" s="30"/>
      <c r="F32" s="123">
        <v>2.100926629334396</v>
      </c>
      <c r="G32" s="123">
        <v>3.4138309226783576</v>
      </c>
      <c r="H32" s="30">
        <v>0.66007971462734161</v>
      </c>
      <c r="I32" s="30">
        <v>0.33496905819051415</v>
      </c>
      <c r="J32" s="30">
        <v>0.40799005779194897</v>
      </c>
      <c r="K32" s="30">
        <v>0.43565228776404935</v>
      </c>
      <c r="L32" s="30"/>
      <c r="M32" s="10">
        <v>21.423298923874054</v>
      </c>
      <c r="N32" s="10">
        <v>13.008231964926265</v>
      </c>
      <c r="O32" s="10" t="s">
        <v>29</v>
      </c>
      <c r="P32" s="10">
        <v>37.631968911917099</v>
      </c>
      <c r="Q32" s="10">
        <v>20.840296931048226</v>
      </c>
      <c r="R32" s="10" t="s">
        <v>29</v>
      </c>
      <c r="S32" s="10">
        <v>19.028537265842964</v>
      </c>
      <c r="T32" s="43">
        <v>4.4028796333200484</v>
      </c>
      <c r="U32" s="10">
        <v>60.634231566361102</v>
      </c>
      <c r="V32" s="10"/>
      <c r="W32" s="10">
        <v>166.965</v>
      </c>
      <c r="X32" s="17"/>
      <c r="Y32" s="30">
        <v>0.24092640500000001</v>
      </c>
      <c r="Z32" s="123">
        <v>0.60399999999999998</v>
      </c>
      <c r="AA32" s="30">
        <v>5.548</v>
      </c>
      <c r="AF32" s="135"/>
    </row>
    <row r="33" spans="1:32" x14ac:dyDescent="0.25">
      <c r="A33" s="132" t="s">
        <v>209</v>
      </c>
      <c r="B33" s="40" t="s">
        <v>1504</v>
      </c>
      <c r="C33" s="58">
        <v>15.766666666599999</v>
      </c>
      <c r="D33" s="43">
        <v>15.766666666599999</v>
      </c>
      <c r="E33" s="30"/>
      <c r="F33" s="123">
        <v>2.1128069438260422</v>
      </c>
      <c r="G33" s="123">
        <v>4.0975778466649411</v>
      </c>
      <c r="H33" s="30">
        <v>0.7028832347053241</v>
      </c>
      <c r="I33" s="30">
        <v>0.52651427577875576</v>
      </c>
      <c r="J33" s="30">
        <v>0.45363041427215461</v>
      </c>
      <c r="K33" s="30">
        <v>0.55784977047199935</v>
      </c>
      <c r="L33" s="30"/>
      <c r="M33" s="10">
        <v>24.243889895590645</v>
      </c>
      <c r="N33" s="10">
        <v>14.372781862110624</v>
      </c>
      <c r="O33" s="10" t="s">
        <v>29</v>
      </c>
      <c r="P33" s="10">
        <v>35.965330054361893</v>
      </c>
      <c r="Q33" s="10">
        <v>21.768770299421867</v>
      </c>
      <c r="R33" s="10" t="s">
        <v>29</v>
      </c>
      <c r="S33" s="10">
        <v>32.974894296315476</v>
      </c>
      <c r="T33" s="43">
        <v>4.6939161273621544</v>
      </c>
      <c r="U33" s="10">
        <v>44.012806281818968</v>
      </c>
      <c r="V33" s="10"/>
      <c r="W33" s="10">
        <v>244.953</v>
      </c>
      <c r="X33" s="17"/>
      <c r="Y33" s="54">
        <v>0.30088751550000004</v>
      </c>
      <c r="Z33" s="54">
        <v>1.393</v>
      </c>
      <c r="AA33" s="54">
        <v>4.3505625000000006</v>
      </c>
      <c r="AF33" s="135"/>
    </row>
    <row r="34" spans="1:32" x14ac:dyDescent="0.25">
      <c r="A34" s="132" t="s">
        <v>210</v>
      </c>
      <c r="B34" s="40" t="s">
        <v>1505</v>
      </c>
      <c r="C34" s="58">
        <v>2.8333333332999997</v>
      </c>
      <c r="D34" s="43">
        <v>2.8333333332999997</v>
      </c>
      <c r="E34" s="30"/>
      <c r="F34" s="30">
        <v>0.68567357228400339</v>
      </c>
      <c r="G34" s="123">
        <v>1.5191675732820076</v>
      </c>
      <c r="H34" s="30">
        <v>0.21657396820644423</v>
      </c>
      <c r="I34" s="43" t="s">
        <v>29</v>
      </c>
      <c r="J34" s="30">
        <v>0.15256743883661253</v>
      </c>
      <c r="K34" s="30">
        <v>0.13319683205018537</v>
      </c>
      <c r="L34" s="30"/>
      <c r="M34" s="43">
        <v>8.7256996007984018</v>
      </c>
      <c r="N34" s="43">
        <v>4.9287291132021673</v>
      </c>
      <c r="O34" s="10" t="s">
        <v>29</v>
      </c>
      <c r="P34" s="10">
        <v>26.588357570573141</v>
      </c>
      <c r="Q34" s="43">
        <v>9.1433344739093236</v>
      </c>
      <c r="R34" s="10" t="s">
        <v>29</v>
      </c>
      <c r="S34" s="10" t="s">
        <v>29</v>
      </c>
      <c r="T34" s="10" t="s">
        <v>29</v>
      </c>
      <c r="U34" s="10">
        <v>41.473374536641003</v>
      </c>
      <c r="V34" s="10"/>
      <c r="W34" s="10" t="s">
        <v>29</v>
      </c>
      <c r="X34" s="17"/>
      <c r="Y34" s="30">
        <v>0.16086400200000001</v>
      </c>
      <c r="Z34" s="123">
        <v>0.28999999999999998</v>
      </c>
      <c r="AA34" s="30">
        <v>3.105</v>
      </c>
      <c r="AF34" s="135"/>
    </row>
    <row r="35" spans="1:32" x14ac:dyDescent="0.25">
      <c r="A35" s="132" t="s">
        <v>211</v>
      </c>
      <c r="B35" s="40" t="s">
        <v>1506</v>
      </c>
      <c r="C35" s="58">
        <v>17.9333333334</v>
      </c>
      <c r="D35" s="43">
        <v>18.000000000100002</v>
      </c>
      <c r="E35" s="30"/>
      <c r="F35" s="30">
        <v>0.80528352709359607</v>
      </c>
      <c r="G35" s="123">
        <v>2.6081168733088185</v>
      </c>
      <c r="H35" s="30">
        <v>0.25960902768334138</v>
      </c>
      <c r="I35" s="43" t="s">
        <v>29</v>
      </c>
      <c r="J35" s="30">
        <v>0.33086480212308333</v>
      </c>
      <c r="K35" s="30">
        <v>0.20963298688683824</v>
      </c>
      <c r="L35" s="30"/>
      <c r="M35" s="10">
        <v>12.256166932630263</v>
      </c>
      <c r="N35" s="43">
        <v>6.8147266356761245</v>
      </c>
      <c r="O35" s="10" t="s">
        <v>29</v>
      </c>
      <c r="P35" s="10">
        <v>45.500450981752586</v>
      </c>
      <c r="Q35" s="10">
        <v>11.797026018178034</v>
      </c>
      <c r="R35" s="10" t="s">
        <v>29</v>
      </c>
      <c r="S35" s="10">
        <v>11.643979046693955</v>
      </c>
      <c r="T35" s="10" t="s">
        <v>29</v>
      </c>
      <c r="U35" s="10">
        <v>63.98604329424824</v>
      </c>
      <c r="V35" s="10"/>
      <c r="W35" s="10">
        <v>43.506</v>
      </c>
      <c r="X35" s="17"/>
      <c r="Y35" s="123">
        <v>0.20186674499999999</v>
      </c>
      <c r="Z35" s="123">
        <v>0.23599999999999999</v>
      </c>
      <c r="AA35" s="30">
        <v>3.0830000000000002</v>
      </c>
      <c r="AF35" s="135"/>
    </row>
    <row r="36" spans="1:32" x14ac:dyDescent="0.25">
      <c r="A36" s="132" t="s">
        <v>212</v>
      </c>
      <c r="B36" s="40" t="s">
        <v>1507</v>
      </c>
      <c r="C36" s="58">
        <v>7.1333333333999995</v>
      </c>
      <c r="D36" s="43">
        <v>7.1333333333999995</v>
      </c>
      <c r="E36" s="30"/>
      <c r="F36" s="123">
        <v>1.6160817935601144</v>
      </c>
      <c r="G36" s="123">
        <v>3.6260116603479617</v>
      </c>
      <c r="H36" s="30">
        <v>0.51144476369774083</v>
      </c>
      <c r="I36" s="30">
        <v>0.22179288574396258</v>
      </c>
      <c r="J36" s="30">
        <v>0.22259960451830696</v>
      </c>
      <c r="K36" s="30">
        <v>0.44648398338093997</v>
      </c>
      <c r="L36" s="30"/>
      <c r="M36" s="10">
        <v>17.683076343806803</v>
      </c>
      <c r="N36" s="10">
        <v>13.101710464814332</v>
      </c>
      <c r="O36" s="10" t="s">
        <v>29</v>
      </c>
      <c r="P36" s="10">
        <v>35.157003375746562</v>
      </c>
      <c r="Q36" s="10">
        <v>15.21810231108803</v>
      </c>
      <c r="R36" s="10" t="s">
        <v>29</v>
      </c>
      <c r="S36" s="10">
        <v>79.626130875097388</v>
      </c>
      <c r="T36" s="43">
        <v>3.9290192157881068</v>
      </c>
      <c r="U36" s="10">
        <v>66.150939496234741</v>
      </c>
      <c r="V36" s="10"/>
      <c r="W36" s="10">
        <v>362.37400000000002</v>
      </c>
      <c r="X36" s="17"/>
      <c r="Y36" s="30" t="s">
        <v>29</v>
      </c>
      <c r="Z36" s="123" t="s">
        <v>29</v>
      </c>
      <c r="AA36" s="30" t="s">
        <v>29</v>
      </c>
      <c r="AF36" s="135"/>
    </row>
    <row r="37" spans="1:32" x14ac:dyDescent="0.25">
      <c r="A37" s="132" t="s">
        <v>213</v>
      </c>
      <c r="B37" s="40" t="s">
        <v>1508</v>
      </c>
      <c r="C37" s="58">
        <v>5.4666666667000001</v>
      </c>
      <c r="D37" s="43">
        <v>8.2333333331999992</v>
      </c>
      <c r="E37" s="30"/>
      <c r="F37" s="30">
        <v>0.94478902923013597</v>
      </c>
      <c r="G37" s="123">
        <v>3.4426609606147931</v>
      </c>
      <c r="H37" s="30">
        <v>0.27577936928777269</v>
      </c>
      <c r="I37" s="30">
        <v>0.67697406065596266</v>
      </c>
      <c r="J37" s="30">
        <v>0.27783779387951146</v>
      </c>
      <c r="K37" s="43" t="s">
        <v>29</v>
      </c>
      <c r="L37" s="30"/>
      <c r="M37" s="10">
        <v>15.315917112666391</v>
      </c>
      <c r="N37" s="43">
        <v>7.679626183614654</v>
      </c>
      <c r="O37" s="10" t="s">
        <v>29</v>
      </c>
      <c r="P37" s="10">
        <v>33.522914779744745</v>
      </c>
      <c r="Q37" s="10">
        <v>17.513633594071635</v>
      </c>
      <c r="R37" s="10" t="s">
        <v>29</v>
      </c>
      <c r="S37" s="10">
        <v>13.433928914505282</v>
      </c>
      <c r="T37" s="10" t="s">
        <v>29</v>
      </c>
      <c r="U37" s="10">
        <v>52.404704267874294</v>
      </c>
      <c r="V37" s="10"/>
      <c r="W37" s="10">
        <v>137.994</v>
      </c>
      <c r="X37" s="17"/>
      <c r="Y37" s="30">
        <v>0.29923463500000003</v>
      </c>
      <c r="Z37" s="123">
        <v>0.36799999999999999</v>
      </c>
      <c r="AA37" s="30">
        <v>5.0069999999999997</v>
      </c>
      <c r="AF37" s="135"/>
    </row>
    <row r="38" spans="1:32" x14ac:dyDescent="0.25">
      <c r="A38" s="132" t="s">
        <v>214</v>
      </c>
      <c r="B38" s="40" t="s">
        <v>1532</v>
      </c>
      <c r="C38" s="58">
        <v>6.6666666700000002E-2</v>
      </c>
      <c r="D38" s="43">
        <v>6.6666666700000002E-2</v>
      </c>
      <c r="E38" s="30"/>
      <c r="F38" s="123">
        <v>6.8075852954705054</v>
      </c>
      <c r="G38" s="125">
        <v>23.741187348139043</v>
      </c>
      <c r="H38" s="123">
        <v>2.1616261908356744</v>
      </c>
      <c r="I38" s="30">
        <v>0.4233908274227528</v>
      </c>
      <c r="J38" s="123">
        <v>1.671014350772472</v>
      </c>
      <c r="K38" s="123">
        <v>2.1418781074438202</v>
      </c>
      <c r="L38" s="30"/>
      <c r="M38" s="10">
        <v>105.16659726123598</v>
      </c>
      <c r="N38" s="10">
        <v>63.164383953651686</v>
      </c>
      <c r="O38" s="10" t="s">
        <v>29</v>
      </c>
      <c r="P38" s="10">
        <v>71.141146418539336</v>
      </c>
      <c r="Q38" s="10">
        <v>70.584247191011244</v>
      </c>
      <c r="R38" s="10" t="s">
        <v>29</v>
      </c>
      <c r="S38" s="10">
        <v>313.11932057584272</v>
      </c>
      <c r="T38" s="10">
        <v>16.717896418539329</v>
      </c>
      <c r="U38" s="10">
        <v>184.59025474016855</v>
      </c>
      <c r="V38" s="10"/>
      <c r="W38" s="10">
        <v>1226.5070000000001</v>
      </c>
      <c r="X38" s="17"/>
      <c r="Y38" s="30">
        <v>1.1510964930000001</v>
      </c>
      <c r="Z38" s="30">
        <v>3.012</v>
      </c>
      <c r="AA38" s="30">
        <v>15.66</v>
      </c>
      <c r="AF38" s="135"/>
    </row>
    <row r="39" spans="1:32" x14ac:dyDescent="0.25">
      <c r="A39" s="132" t="s">
        <v>215</v>
      </c>
      <c r="B39" s="40" t="s">
        <v>1510</v>
      </c>
      <c r="C39" s="58">
        <v>6.1666666666000003</v>
      </c>
      <c r="D39" s="43">
        <v>6.1666666666000003</v>
      </c>
      <c r="E39" s="30"/>
      <c r="F39" s="123">
        <v>1.3107391230881766</v>
      </c>
      <c r="G39" s="125">
        <v>13.253204861351245</v>
      </c>
      <c r="H39" s="30">
        <v>0.416322846854635</v>
      </c>
      <c r="I39" s="43" t="s">
        <v>29</v>
      </c>
      <c r="J39" s="30">
        <v>0.47976764184067033</v>
      </c>
      <c r="K39" s="30">
        <v>0.54757425389014491</v>
      </c>
      <c r="L39" s="30"/>
      <c r="M39" s="10">
        <v>30.214397459768588</v>
      </c>
      <c r="N39" s="10">
        <v>10.818918074211998</v>
      </c>
      <c r="O39" s="10" t="s">
        <v>29</v>
      </c>
      <c r="P39" s="10">
        <v>53.067095358425327</v>
      </c>
      <c r="Q39" s="10">
        <v>26.563768120760741</v>
      </c>
      <c r="R39" s="10" t="s">
        <v>29</v>
      </c>
      <c r="S39" s="10">
        <v>99.02231347253624</v>
      </c>
      <c r="T39" s="43">
        <v>3.2879840404309086</v>
      </c>
      <c r="U39" s="10">
        <v>96.790030190184865</v>
      </c>
      <c r="V39" s="10"/>
      <c r="W39" s="10">
        <v>663.00599999999997</v>
      </c>
      <c r="X39" s="17"/>
      <c r="Y39" s="30">
        <v>0.487308776</v>
      </c>
      <c r="Z39" s="30">
        <v>2.157</v>
      </c>
      <c r="AA39" s="30">
        <v>6.4989999999999997</v>
      </c>
      <c r="AF39" s="135"/>
    </row>
    <row r="40" spans="1:32" x14ac:dyDescent="0.25">
      <c r="A40" s="132" t="s">
        <v>216</v>
      </c>
      <c r="B40" s="40" t="s">
        <v>1533</v>
      </c>
      <c r="C40" s="58">
        <v>0.66666666669999997</v>
      </c>
      <c r="D40" s="43">
        <v>0.66666666669999997</v>
      </c>
      <c r="E40" s="30"/>
      <c r="F40" s="30">
        <v>0.40467450932046534</v>
      </c>
      <c r="G40" s="123">
        <v>1.004661918826018</v>
      </c>
      <c r="H40" s="30">
        <v>0.10112154177683765</v>
      </c>
      <c r="I40" s="43" t="s">
        <v>29</v>
      </c>
      <c r="J40" s="43" t="s">
        <v>29</v>
      </c>
      <c r="K40" s="30">
        <v>0.10344645425700687</v>
      </c>
      <c r="L40" s="30"/>
      <c r="M40" s="43">
        <v>6.0573285959809615</v>
      </c>
      <c r="N40" s="43">
        <v>3.2706739159175036</v>
      </c>
      <c r="O40" s="10" t="s">
        <v>29</v>
      </c>
      <c r="P40" s="10">
        <v>36.331820465362242</v>
      </c>
      <c r="Q40" s="43">
        <v>9.5669743521946078</v>
      </c>
      <c r="R40" s="10" t="s">
        <v>29</v>
      </c>
      <c r="S40" s="43">
        <v>3.5845776044420936</v>
      </c>
      <c r="T40" s="10" t="s">
        <v>29</v>
      </c>
      <c r="U40" s="10">
        <v>72.74667351930195</v>
      </c>
      <c r="V40" s="10"/>
      <c r="W40" s="10">
        <v>757.93899999999996</v>
      </c>
      <c r="X40" s="17"/>
      <c r="Y40" s="30" t="s">
        <v>29</v>
      </c>
      <c r="Z40" s="123" t="s">
        <v>29</v>
      </c>
      <c r="AA40" s="30" t="s">
        <v>29</v>
      </c>
      <c r="AF40" s="135"/>
    </row>
    <row r="41" spans="1:32" x14ac:dyDescent="0.25">
      <c r="A41" s="132" t="s">
        <v>217</v>
      </c>
      <c r="B41" s="40" t="s">
        <v>1511</v>
      </c>
      <c r="C41" s="58">
        <v>3</v>
      </c>
      <c r="D41" s="43">
        <v>3.2333333334000001</v>
      </c>
      <c r="E41" s="30"/>
      <c r="F41" s="43" t="s">
        <v>29</v>
      </c>
      <c r="G41" s="43" t="s">
        <v>29</v>
      </c>
      <c r="H41" s="43" t="s">
        <v>29</v>
      </c>
      <c r="I41" s="43" t="s">
        <v>29</v>
      </c>
      <c r="J41" s="43" t="s">
        <v>29</v>
      </c>
      <c r="K41" s="43" t="s">
        <v>29</v>
      </c>
      <c r="L41" s="30"/>
      <c r="M41" s="10" t="s">
        <v>29</v>
      </c>
      <c r="N41" s="10" t="s">
        <v>29</v>
      </c>
      <c r="O41" s="10" t="s">
        <v>29</v>
      </c>
      <c r="P41" s="10" t="s">
        <v>29</v>
      </c>
      <c r="Q41" s="10" t="s">
        <v>29</v>
      </c>
      <c r="R41" s="10" t="s">
        <v>29</v>
      </c>
      <c r="S41" s="10" t="s">
        <v>29</v>
      </c>
      <c r="T41" s="10" t="s">
        <v>29</v>
      </c>
      <c r="U41" s="10" t="s">
        <v>29</v>
      </c>
      <c r="V41" s="10"/>
      <c r="W41" s="10">
        <v>175.69800000000001</v>
      </c>
      <c r="X41" s="17"/>
      <c r="Y41" s="30">
        <v>0.10598440200000001</v>
      </c>
      <c r="Z41" s="123">
        <v>1.7490000000000001</v>
      </c>
      <c r="AA41" s="30">
        <v>6.5919999999999996</v>
      </c>
      <c r="AF41" s="135"/>
    </row>
    <row r="42" spans="1:32" x14ac:dyDescent="0.25">
      <c r="A42" s="132" t="s">
        <v>218</v>
      </c>
      <c r="B42" s="40" t="s">
        <v>1512</v>
      </c>
      <c r="C42" s="58">
        <v>73.800000000000011</v>
      </c>
      <c r="D42" s="43">
        <v>73.800000000000011</v>
      </c>
      <c r="E42" s="30"/>
      <c r="F42" s="43" t="s">
        <v>29</v>
      </c>
      <c r="G42" s="43" t="s">
        <v>29</v>
      </c>
      <c r="H42" s="43" t="s">
        <v>29</v>
      </c>
      <c r="I42" s="43" t="s">
        <v>29</v>
      </c>
      <c r="J42" s="43" t="s">
        <v>29</v>
      </c>
      <c r="K42" s="43" t="s">
        <v>29</v>
      </c>
      <c r="L42" s="30"/>
      <c r="M42" s="10" t="s">
        <v>29</v>
      </c>
      <c r="N42" s="10" t="s">
        <v>29</v>
      </c>
      <c r="O42" s="10" t="s">
        <v>29</v>
      </c>
      <c r="P42" s="10" t="s">
        <v>29</v>
      </c>
      <c r="Q42" s="10" t="s">
        <v>29</v>
      </c>
      <c r="R42" s="10" t="s">
        <v>29</v>
      </c>
      <c r="S42" s="10" t="s">
        <v>29</v>
      </c>
      <c r="T42" s="10" t="s">
        <v>29</v>
      </c>
      <c r="U42" s="10" t="s">
        <v>29</v>
      </c>
      <c r="V42" s="10"/>
      <c r="W42" s="10">
        <v>20.41</v>
      </c>
      <c r="X42" s="17"/>
      <c r="Y42" s="54">
        <v>6.6642716000000005E-2</v>
      </c>
      <c r="Z42" s="123">
        <v>0.218</v>
      </c>
      <c r="AA42" s="30">
        <v>1.863</v>
      </c>
      <c r="AF42" s="135"/>
    </row>
    <row r="43" spans="1:32" x14ac:dyDescent="0.25">
      <c r="A43" s="132" t="s">
        <v>219</v>
      </c>
      <c r="B43" s="40" t="s">
        <v>1513</v>
      </c>
      <c r="C43" s="58">
        <v>0.76666666670000005</v>
      </c>
      <c r="D43" s="43">
        <v>0.76666666670000005</v>
      </c>
      <c r="E43" s="30"/>
      <c r="F43" s="30">
        <v>0.69433266371505986</v>
      </c>
      <c r="G43" s="30">
        <v>0.76790571598493362</v>
      </c>
      <c r="H43" s="30">
        <v>0.21050972047842459</v>
      </c>
      <c r="I43" s="43" t="s">
        <v>29</v>
      </c>
      <c r="J43" s="43" t="s">
        <v>29</v>
      </c>
      <c r="K43" s="30">
        <v>0.10171016982752924</v>
      </c>
      <c r="L43" s="30"/>
      <c r="M43" s="43">
        <v>6.2684200092513036</v>
      </c>
      <c r="N43" s="43">
        <v>3.6801691667217336</v>
      </c>
      <c r="O43" s="10" t="s">
        <v>29</v>
      </c>
      <c r="P43" s="10">
        <v>33.283288178153711</v>
      </c>
      <c r="Q43" s="43">
        <v>10.23167911187471</v>
      </c>
      <c r="R43" s="10" t="s">
        <v>29</v>
      </c>
      <c r="S43" s="10" t="s">
        <v>29</v>
      </c>
      <c r="T43" s="10" t="s">
        <v>29</v>
      </c>
      <c r="U43" s="10">
        <v>68.297469107249057</v>
      </c>
      <c r="V43" s="10"/>
      <c r="W43" s="10">
        <v>39.466999999999999</v>
      </c>
      <c r="X43" s="17"/>
      <c r="Y43" s="54">
        <v>6.0043843499999999E-2</v>
      </c>
      <c r="Z43" s="54">
        <v>0.13300000000000001</v>
      </c>
      <c r="AA43" s="54">
        <v>1.7124375000000001</v>
      </c>
      <c r="AF43" s="135"/>
    </row>
    <row r="44" spans="1:32" x14ac:dyDescent="0.25">
      <c r="A44" s="132" t="s">
        <v>220</v>
      </c>
      <c r="B44" s="40" t="s">
        <v>1534</v>
      </c>
      <c r="C44" s="58">
        <v>0</v>
      </c>
      <c r="D44" s="43" t="s">
        <v>29</v>
      </c>
      <c r="E44" s="30"/>
      <c r="F44" s="43" t="s">
        <v>29</v>
      </c>
      <c r="G44" s="30">
        <v>9.080722902734556E-2</v>
      </c>
      <c r="H44" s="30">
        <v>2.6121990465470434E-2</v>
      </c>
      <c r="I44" s="43" t="s">
        <v>29</v>
      </c>
      <c r="J44" s="43" t="s">
        <v>29</v>
      </c>
      <c r="K44" s="43" t="s">
        <v>29</v>
      </c>
      <c r="L44" s="30"/>
      <c r="M44" s="10" t="s">
        <v>29</v>
      </c>
      <c r="N44" s="10" t="s">
        <v>29</v>
      </c>
      <c r="O44" s="10" t="s">
        <v>29</v>
      </c>
      <c r="P44" s="10" t="s">
        <v>29</v>
      </c>
      <c r="Q44" s="10" t="s">
        <v>29</v>
      </c>
      <c r="R44" s="10" t="s">
        <v>29</v>
      </c>
      <c r="S44" s="10" t="s">
        <v>29</v>
      </c>
      <c r="T44" s="10" t="s">
        <v>29</v>
      </c>
      <c r="U44" s="10" t="s">
        <v>29</v>
      </c>
      <c r="V44" s="10"/>
      <c r="W44" s="43">
        <v>4.2119999999999997</v>
      </c>
      <c r="X44" s="17"/>
      <c r="Y44" s="30" t="s">
        <v>29</v>
      </c>
      <c r="Z44" s="123">
        <v>0.42899999999999999</v>
      </c>
      <c r="AA44" s="30" t="s">
        <v>29</v>
      </c>
      <c r="AF44" s="135"/>
    </row>
    <row r="45" spans="1:32" x14ac:dyDescent="0.25">
      <c r="A45" s="132" t="s">
        <v>221</v>
      </c>
      <c r="B45" s="40" t="s">
        <v>1514</v>
      </c>
      <c r="C45" s="58">
        <v>34.799999999999997</v>
      </c>
      <c r="D45" s="43">
        <v>34.799999999999997</v>
      </c>
      <c r="E45" s="30"/>
      <c r="F45" s="30">
        <v>0.53222356618523925</v>
      </c>
      <c r="G45" s="30">
        <v>0.6162778574267922</v>
      </c>
      <c r="H45" s="30">
        <v>0.17187302438054858</v>
      </c>
      <c r="I45" s="30">
        <v>0.24270615781105073</v>
      </c>
      <c r="J45" s="43" t="s">
        <v>29</v>
      </c>
      <c r="K45" s="30">
        <v>0.23231289254008217</v>
      </c>
      <c r="L45" s="30"/>
      <c r="M45" s="43">
        <v>8.8688386113687567</v>
      </c>
      <c r="N45" s="43">
        <v>3.6347034583278126</v>
      </c>
      <c r="O45" s="10" t="s">
        <v>29</v>
      </c>
      <c r="P45" s="10">
        <v>31.502114747581821</v>
      </c>
      <c r="Q45" s="10">
        <v>10.946680800318008</v>
      </c>
      <c r="R45" s="10" t="s">
        <v>29</v>
      </c>
      <c r="S45" s="43">
        <v>9.4465800980522072</v>
      </c>
      <c r="T45" s="10" t="s">
        <v>29</v>
      </c>
      <c r="U45" s="10">
        <v>60.922332979992056</v>
      </c>
      <c r="V45" s="10"/>
      <c r="W45" s="10">
        <v>13.557</v>
      </c>
      <c r="X45" s="17"/>
      <c r="Y45" s="30">
        <v>5.9522785000000002E-2</v>
      </c>
      <c r="Z45" s="30">
        <v>0.47499999999999998</v>
      </c>
      <c r="AA45" s="30">
        <v>1.3380000000000001</v>
      </c>
      <c r="AF45" s="135"/>
    </row>
    <row r="46" spans="1:32" x14ac:dyDescent="0.25">
      <c r="A46" s="132" t="s">
        <v>222</v>
      </c>
      <c r="B46" s="40" t="s">
        <v>1515</v>
      </c>
      <c r="C46" s="58">
        <v>2.1333333333</v>
      </c>
      <c r="D46" s="43">
        <v>2.2333333333000001</v>
      </c>
      <c r="E46" s="30"/>
      <c r="F46" s="123">
        <v>1.4628563244246966</v>
      </c>
      <c r="G46" s="123">
        <v>3.000927047217985</v>
      </c>
      <c r="H46" s="30">
        <v>0.49901544837190792</v>
      </c>
      <c r="I46" s="123">
        <v>1.7115191251409243</v>
      </c>
      <c r="J46" s="30">
        <v>0.25776447032296568</v>
      </c>
      <c r="K46" s="30">
        <v>0.46191175873731677</v>
      </c>
      <c r="L46" s="30"/>
      <c r="M46" s="10">
        <v>24.893836328669007</v>
      </c>
      <c r="N46" s="10">
        <v>11.142048345380992</v>
      </c>
      <c r="O46" s="10" t="s">
        <v>29</v>
      </c>
      <c r="P46" s="10">
        <v>43.826605875721192</v>
      </c>
      <c r="Q46" s="10">
        <v>19.321799058292989</v>
      </c>
      <c r="R46" s="10" t="s">
        <v>29</v>
      </c>
      <c r="S46" s="10">
        <v>29.744548046952715</v>
      </c>
      <c r="T46" s="43">
        <v>4.5933849061608854</v>
      </c>
      <c r="U46" s="10">
        <v>67.33655076596591</v>
      </c>
      <c r="V46" s="10"/>
      <c r="W46" s="10">
        <v>20.007999999999999</v>
      </c>
      <c r="X46" s="17"/>
      <c r="Y46" s="30">
        <v>0.118688972</v>
      </c>
      <c r="Z46" s="123">
        <v>2.3434999999999997</v>
      </c>
      <c r="AA46" s="30">
        <v>3.8136875000000003</v>
      </c>
      <c r="AF46" s="135"/>
    </row>
    <row r="47" spans="1:32" x14ac:dyDescent="0.25">
      <c r="A47" s="132" t="s">
        <v>223</v>
      </c>
      <c r="B47" s="40" t="s">
        <v>1516</v>
      </c>
      <c r="C47" s="58">
        <v>9.1</v>
      </c>
      <c r="D47" s="43">
        <v>9.1</v>
      </c>
      <c r="E47" s="30"/>
      <c r="F47" s="30">
        <v>0.44765300000000002</v>
      </c>
      <c r="G47" s="30">
        <v>0.93578099999999997</v>
      </c>
      <c r="H47" s="30">
        <v>0.13970300000000002</v>
      </c>
      <c r="I47" s="30">
        <v>0.25273499999999999</v>
      </c>
      <c r="J47" s="43" t="s">
        <v>29</v>
      </c>
      <c r="K47" s="30">
        <v>0.17243999999999998</v>
      </c>
      <c r="L47" s="30"/>
      <c r="M47" s="43">
        <v>9.8879999999999999</v>
      </c>
      <c r="N47" s="43">
        <v>3.9760000000000004</v>
      </c>
      <c r="O47" s="10" t="s">
        <v>29</v>
      </c>
      <c r="P47" s="10">
        <v>14.16</v>
      </c>
      <c r="Q47" s="43">
        <v>6.0360000000000005</v>
      </c>
      <c r="R47" s="10" t="s">
        <v>29</v>
      </c>
      <c r="S47" s="10">
        <v>20.970000000000002</v>
      </c>
      <c r="T47" s="43" t="s">
        <v>29</v>
      </c>
      <c r="U47" s="10">
        <v>24.962999999999997</v>
      </c>
      <c r="V47" s="10"/>
      <c r="W47" s="10">
        <v>33.314</v>
      </c>
      <c r="X47" s="17"/>
      <c r="Y47" s="30" t="s">
        <v>29</v>
      </c>
      <c r="Z47" s="30" t="s">
        <v>29</v>
      </c>
      <c r="AA47" s="30" t="s">
        <v>29</v>
      </c>
      <c r="AF47" s="135"/>
    </row>
    <row r="48" spans="1:32" x14ac:dyDescent="0.25">
      <c r="A48" s="132" t="s">
        <v>224</v>
      </c>
      <c r="B48" s="40" t="s">
        <v>1517</v>
      </c>
      <c r="C48" s="58">
        <v>4.8333333333999997</v>
      </c>
      <c r="D48" s="43">
        <v>4.8333333333999997</v>
      </c>
      <c r="E48" s="30"/>
      <c r="F48" s="30">
        <v>1.2287487191235058</v>
      </c>
      <c r="G48" s="123">
        <v>2.330175926294821</v>
      </c>
      <c r="H48" s="30">
        <v>0.39373701992031873</v>
      </c>
      <c r="I48" s="30">
        <v>0.5546195318725099</v>
      </c>
      <c r="J48" s="30">
        <v>0.29717469322709167</v>
      </c>
      <c r="K48" s="30">
        <v>0.3137303187250996</v>
      </c>
      <c r="L48" s="30"/>
      <c r="M48" s="10">
        <v>149.75021115537848</v>
      </c>
      <c r="N48" s="10">
        <v>16.954727091633465</v>
      </c>
      <c r="O48" s="10" t="s">
        <v>29</v>
      </c>
      <c r="P48" s="10">
        <v>28.119442231075698</v>
      </c>
      <c r="Q48" s="10">
        <v>204.97412151394423</v>
      </c>
      <c r="R48" s="10" t="s">
        <v>29</v>
      </c>
      <c r="S48" s="10">
        <v>93.535637450199204</v>
      </c>
      <c r="T48" s="43">
        <v>4.5420597609561746</v>
      </c>
      <c r="U48" s="10">
        <v>64.601784860557771</v>
      </c>
      <c r="V48" s="10"/>
      <c r="W48" s="10">
        <v>128.15700000000001</v>
      </c>
      <c r="X48" s="17"/>
      <c r="Y48" s="123">
        <v>7.8275662999999995E-2</v>
      </c>
      <c r="Z48" s="54">
        <v>1.8879999999999999</v>
      </c>
      <c r="AA48" s="54">
        <v>3.8010000000000002</v>
      </c>
      <c r="AF48" s="135"/>
    </row>
    <row r="49" spans="1:32" x14ac:dyDescent="0.25">
      <c r="A49" s="132" t="s">
        <v>225</v>
      </c>
      <c r="B49" s="40" t="s">
        <v>1518</v>
      </c>
      <c r="C49" s="58">
        <v>8.3666666665999987</v>
      </c>
      <c r="D49" s="43">
        <v>8.3666666665999987</v>
      </c>
      <c r="E49" s="30"/>
      <c r="F49" s="30">
        <v>0.6878156004768845</v>
      </c>
      <c r="G49" s="123">
        <v>1.4946474078685918</v>
      </c>
      <c r="H49" s="30">
        <v>0.17371262074446947</v>
      </c>
      <c r="I49" s="30">
        <v>0.36002164790038421</v>
      </c>
      <c r="J49" s="30">
        <v>0.12452308703139489</v>
      </c>
      <c r="K49" s="30">
        <v>0.33680815472247977</v>
      </c>
      <c r="L49" s="30"/>
      <c r="M49" s="10">
        <v>21.634894688038152</v>
      </c>
      <c r="N49" s="43">
        <v>5.8448621009405217</v>
      </c>
      <c r="O49" s="10" t="s">
        <v>29</v>
      </c>
      <c r="P49" s="10">
        <v>57.39622201616109</v>
      </c>
      <c r="Q49" s="10">
        <v>28.277151410782889</v>
      </c>
      <c r="R49" s="10" t="s">
        <v>29</v>
      </c>
      <c r="S49" s="10">
        <v>15.907415551728709</v>
      </c>
      <c r="T49" s="43">
        <v>2.6208782620214603</v>
      </c>
      <c r="U49" s="10">
        <v>81.799735594118431</v>
      </c>
      <c r="V49" s="10"/>
      <c r="W49" s="10">
        <v>26.57</v>
      </c>
      <c r="X49" s="17"/>
      <c r="Y49" s="54" t="s">
        <v>29</v>
      </c>
      <c r="Z49" s="54">
        <v>0.86399999999999999</v>
      </c>
      <c r="AA49" s="54" t="s">
        <v>29</v>
      </c>
      <c r="AF49" s="135"/>
    </row>
    <row r="50" spans="1:32" x14ac:dyDescent="0.25">
      <c r="A50" s="132" t="s">
        <v>226</v>
      </c>
      <c r="B50" s="40" t="s">
        <v>1519</v>
      </c>
      <c r="C50" s="58">
        <v>12.5</v>
      </c>
      <c r="D50" s="43">
        <v>12.5</v>
      </c>
      <c r="E50" s="30"/>
      <c r="F50" s="30">
        <v>0.80321532079470204</v>
      </c>
      <c r="G50" s="123">
        <v>1.8104231841059601</v>
      </c>
      <c r="H50" s="30">
        <v>0.21804940291390726</v>
      </c>
      <c r="I50" s="30">
        <v>0.49525020397350988</v>
      </c>
      <c r="J50" s="30">
        <v>0.19966937960264899</v>
      </c>
      <c r="K50" s="30">
        <v>0.25882280264900659</v>
      </c>
      <c r="L50" s="30"/>
      <c r="M50" s="10">
        <v>23.743985165562911</v>
      </c>
      <c r="N50" s="43">
        <v>7.8748386754966866</v>
      </c>
      <c r="O50" s="10" t="s">
        <v>29</v>
      </c>
      <c r="P50" s="10">
        <v>51.493223841059603</v>
      </c>
      <c r="Q50" s="10">
        <v>16.39157086092715</v>
      </c>
      <c r="R50" s="10" t="s">
        <v>29</v>
      </c>
      <c r="S50" s="10">
        <v>25.412503311258277</v>
      </c>
      <c r="T50" s="43">
        <v>3.1163221192052979</v>
      </c>
      <c r="U50" s="10">
        <v>72.6149626490066</v>
      </c>
      <c r="V50" s="10"/>
      <c r="W50" s="10" t="s">
        <v>29</v>
      </c>
      <c r="X50" s="17"/>
      <c r="Y50" s="30">
        <v>9.9136798999999998E-2</v>
      </c>
      <c r="Z50" s="123">
        <v>1.538</v>
      </c>
      <c r="AA50" s="30">
        <v>3.7309999999999999</v>
      </c>
      <c r="AF50" s="135"/>
    </row>
    <row r="51" spans="1:32" x14ac:dyDescent="0.25">
      <c r="A51" s="132" t="s">
        <v>227</v>
      </c>
      <c r="B51" s="40" t="s">
        <v>1522</v>
      </c>
      <c r="C51" s="43" t="s">
        <v>29</v>
      </c>
      <c r="D51" s="43" t="s">
        <v>29</v>
      </c>
      <c r="E51" s="30"/>
      <c r="F51" s="123">
        <v>1.1387524636756399</v>
      </c>
      <c r="G51" s="123">
        <v>1.0850718011299434</v>
      </c>
      <c r="H51" s="30">
        <v>0.33013718949817217</v>
      </c>
      <c r="I51" s="123">
        <v>1.5264905060817546</v>
      </c>
      <c r="J51" s="43" t="s">
        <v>29</v>
      </c>
      <c r="K51" s="30">
        <v>0.37294510069790626</v>
      </c>
      <c r="L51" s="30"/>
      <c r="M51" s="43">
        <v>9.3079183781987371</v>
      </c>
      <c r="N51" s="10">
        <v>13.945661681621804</v>
      </c>
      <c r="O51" s="10" t="s">
        <v>29</v>
      </c>
      <c r="P51" s="10">
        <v>29.512911930874044</v>
      </c>
      <c r="Q51" s="43">
        <v>5.6613710867397806</v>
      </c>
      <c r="R51" s="10" t="s">
        <v>29</v>
      </c>
      <c r="S51" s="10">
        <v>56.3096630109671</v>
      </c>
      <c r="T51" s="43">
        <v>4.3823431040212695</v>
      </c>
      <c r="U51" s="10">
        <v>84.687462944499828</v>
      </c>
      <c r="V51" s="10"/>
      <c r="W51" s="10">
        <v>9.69</v>
      </c>
      <c r="X51" s="17"/>
      <c r="Y51" s="30" t="s">
        <v>29</v>
      </c>
      <c r="Z51" s="123" t="s">
        <v>29</v>
      </c>
      <c r="AA51" s="30" t="s">
        <v>29</v>
      </c>
      <c r="AF51" s="135"/>
    </row>
    <row r="52" spans="1:32" x14ac:dyDescent="0.25">
      <c r="A52" s="132" t="s">
        <v>228</v>
      </c>
      <c r="B52" s="40" t="s">
        <v>1520</v>
      </c>
      <c r="C52" s="58">
        <v>18.733333333399997</v>
      </c>
      <c r="D52" s="43">
        <v>18.733333333399997</v>
      </c>
      <c r="E52" s="30"/>
      <c r="F52" s="30">
        <v>0.21167806473051104</v>
      </c>
      <c r="G52" s="30">
        <v>0.51690142353957602</v>
      </c>
      <c r="H52" s="30">
        <v>5.233284774373629E-2</v>
      </c>
      <c r="I52" s="30">
        <v>0.22643176447132315</v>
      </c>
      <c r="J52" s="43" t="s">
        <v>29</v>
      </c>
      <c r="K52" s="43" t="s">
        <v>29</v>
      </c>
      <c r="L52" s="30"/>
      <c r="M52" s="43">
        <v>5.7513736957533066</v>
      </c>
      <c r="N52" s="43">
        <v>2.5186282979996015</v>
      </c>
      <c r="O52" s="10" t="s">
        <v>29</v>
      </c>
      <c r="P52" s="10">
        <v>18.530630690503088</v>
      </c>
      <c r="Q52" s="43">
        <v>4.4586801355751975</v>
      </c>
      <c r="R52" s="10" t="s">
        <v>29</v>
      </c>
      <c r="S52" s="43">
        <v>4.4505881571077293</v>
      </c>
      <c r="T52" s="43" t="s">
        <v>29</v>
      </c>
      <c r="U52" s="10">
        <v>34.077344321127136</v>
      </c>
      <c r="V52" s="10"/>
      <c r="W52" s="10">
        <v>11.414999999999999</v>
      </c>
      <c r="X52" s="17"/>
      <c r="Y52" s="30">
        <v>7.3562938999999994E-2</v>
      </c>
      <c r="Z52" s="54">
        <v>0.85499999999999998</v>
      </c>
      <c r="AA52" s="54">
        <v>2.4777499999999999</v>
      </c>
      <c r="AF52" s="135"/>
    </row>
    <row r="53" spans="1:32" x14ac:dyDescent="0.25">
      <c r="A53" s="132" t="s">
        <v>229</v>
      </c>
      <c r="B53" s="40" t="s">
        <v>1521</v>
      </c>
      <c r="C53" s="58">
        <v>19.966666666599998</v>
      </c>
      <c r="D53" s="43">
        <v>19.966666666599998</v>
      </c>
      <c r="E53" s="30"/>
      <c r="F53" s="30">
        <v>0.41995635630352524</v>
      </c>
      <c r="G53" s="30">
        <v>0.94129455048795074</v>
      </c>
      <c r="H53" s="30">
        <v>9.2606539733120913E-2</v>
      </c>
      <c r="I53" s="30">
        <v>0.25010207428799047</v>
      </c>
      <c r="J53" s="43" t="s">
        <v>29</v>
      </c>
      <c r="K53" s="30">
        <v>0.14019814977096196</v>
      </c>
      <c r="L53" s="30"/>
      <c r="M53" s="10">
        <v>12.857067715594503</v>
      </c>
      <c r="N53" s="43">
        <v>6.6017305317665809</v>
      </c>
      <c r="O53" s="10" t="s">
        <v>29</v>
      </c>
      <c r="P53" s="10">
        <v>73.856733718382785</v>
      </c>
      <c r="Q53" s="10">
        <v>36.120115714001194</v>
      </c>
      <c r="R53" s="10" t="s">
        <v>29</v>
      </c>
      <c r="S53" s="43">
        <v>8.1635391356303515</v>
      </c>
      <c r="T53" s="10" t="s">
        <v>29</v>
      </c>
      <c r="U53" s="10">
        <v>104.50342939653456</v>
      </c>
      <c r="V53" s="10"/>
      <c r="W53" s="10">
        <v>16.457999999999998</v>
      </c>
      <c r="X53" s="17"/>
      <c r="Y53" s="30">
        <v>4.4765383499999999E-2</v>
      </c>
      <c r="Z53" s="30">
        <v>0.628</v>
      </c>
      <c r="AA53" s="30">
        <v>3.0534042555000003</v>
      </c>
      <c r="AF53" s="135"/>
    </row>
    <row r="54" spans="1:32" x14ac:dyDescent="0.25">
      <c r="A54" s="132" t="s">
        <v>230</v>
      </c>
      <c r="B54" s="40" t="s">
        <v>1535</v>
      </c>
      <c r="C54" s="58">
        <v>8.1999999999999993</v>
      </c>
      <c r="D54" s="43">
        <v>8.1999999999999993</v>
      </c>
      <c r="E54" s="30"/>
      <c r="F54" s="30">
        <v>0.34021084094979098</v>
      </c>
      <c r="G54" s="30">
        <v>0.77261630775353174</v>
      </c>
      <c r="H54" s="30">
        <v>7.7970508788220469E-2</v>
      </c>
      <c r="I54" s="30">
        <v>0.466262387543941</v>
      </c>
      <c r="J54" s="43" t="s">
        <v>29</v>
      </c>
      <c r="K54" s="30">
        <v>0.16104607282615901</v>
      </c>
      <c r="L54" s="30"/>
      <c r="M54" s="43">
        <v>7.8093985540890065</v>
      </c>
      <c r="N54" s="43">
        <v>5.1010068315977968</v>
      </c>
      <c r="O54" s="10" t="s">
        <v>29</v>
      </c>
      <c r="P54" s="10">
        <v>49.066827618226426</v>
      </c>
      <c r="Q54" s="10">
        <v>15.05201857133382</v>
      </c>
      <c r="R54" s="10" t="s">
        <v>29</v>
      </c>
      <c r="S54" s="43">
        <v>4.7771333819725408</v>
      </c>
      <c r="T54" s="10" t="s">
        <v>29</v>
      </c>
      <c r="U54" s="10">
        <v>65.819181800092849</v>
      </c>
      <c r="V54" s="10"/>
      <c r="W54" s="10">
        <v>15.542999999999999</v>
      </c>
      <c r="X54" s="17"/>
      <c r="Y54" s="30">
        <v>8.4847119999999998E-2</v>
      </c>
      <c r="Z54" s="30">
        <v>0.88100000000000001</v>
      </c>
      <c r="AA54" s="30">
        <v>4.5919999999999996</v>
      </c>
      <c r="AF54" s="135"/>
    </row>
    <row r="55" spans="1:32" x14ac:dyDescent="0.25">
      <c r="A55" s="132" t="s">
        <v>231</v>
      </c>
      <c r="B55" s="40" t="s">
        <v>1536</v>
      </c>
      <c r="C55" s="58">
        <v>0</v>
      </c>
      <c r="D55" s="43">
        <v>21.633333333299998</v>
      </c>
      <c r="E55" s="30"/>
      <c r="F55" s="30">
        <v>0.48685163672575182</v>
      </c>
      <c r="G55" s="30">
        <v>0.61415336785500896</v>
      </c>
      <c r="H55" s="30">
        <v>0.15362027763393746</v>
      </c>
      <c r="I55" s="123">
        <v>1.3318309376618203</v>
      </c>
      <c r="J55" s="43" t="s">
        <v>29</v>
      </c>
      <c r="K55" s="30">
        <v>0.2551537462656841</v>
      </c>
      <c r="L55" s="30"/>
      <c r="M55" s="10">
        <v>30.834112328221469</v>
      </c>
      <c r="N55" s="43">
        <v>6.2878040231029679</v>
      </c>
      <c r="O55" s="10" t="s">
        <v>29</v>
      </c>
      <c r="P55" s="10">
        <v>20.939115714001193</v>
      </c>
      <c r="Q55" s="10">
        <v>35.991001792471614</v>
      </c>
      <c r="R55" s="10" t="s">
        <v>29</v>
      </c>
      <c r="S55" s="43">
        <v>9.4681218880701046</v>
      </c>
      <c r="T55" s="10" t="s">
        <v>29</v>
      </c>
      <c r="U55" s="10">
        <v>40.231425612427806</v>
      </c>
      <c r="V55" s="10"/>
      <c r="W55" s="10">
        <v>29.530999999999999</v>
      </c>
      <c r="X55" s="17"/>
      <c r="Y55" s="123">
        <v>5.6692663999999997E-2</v>
      </c>
      <c r="Z55" s="123">
        <v>3.01</v>
      </c>
      <c r="AA55" s="30">
        <v>1.823</v>
      </c>
      <c r="AF55" s="135"/>
    </row>
    <row r="56" spans="1:32" x14ac:dyDescent="0.25">
      <c r="A56" s="132" t="s">
        <v>232</v>
      </c>
      <c r="B56" s="40" t="s">
        <v>1523</v>
      </c>
      <c r="C56" s="58">
        <v>11.8</v>
      </c>
      <c r="D56" s="43">
        <v>11.8</v>
      </c>
      <c r="E56" s="30"/>
      <c r="F56" s="30">
        <v>0.56428515728917272</v>
      </c>
      <c r="G56" s="123">
        <v>1.4712563577414206</v>
      </c>
      <c r="H56" s="30">
        <v>0.13769875432295822</v>
      </c>
      <c r="I56" s="30">
        <v>0.46922781318169732</v>
      </c>
      <c r="J56" s="30">
        <v>0.13314393169725994</v>
      </c>
      <c r="K56" s="30">
        <v>0.34265563713753661</v>
      </c>
      <c r="L56" s="30"/>
      <c r="M56" s="10">
        <v>13.662440808725725</v>
      </c>
      <c r="N56" s="43">
        <v>9.7866860867251937</v>
      </c>
      <c r="O56" s="10" t="s">
        <v>29</v>
      </c>
      <c r="P56" s="10">
        <v>40.744074221867528</v>
      </c>
      <c r="Q56" s="10">
        <v>12.924587922319766</v>
      </c>
      <c r="R56" s="10" t="s">
        <v>29</v>
      </c>
      <c r="S56" s="10">
        <v>43.014390795424319</v>
      </c>
      <c r="T56" s="10" t="s">
        <v>29</v>
      </c>
      <c r="U56" s="10">
        <v>70.031158020750198</v>
      </c>
      <c r="V56" s="10"/>
      <c r="W56" s="10">
        <v>20.998000000000001</v>
      </c>
      <c r="X56" s="17"/>
      <c r="Y56" s="30">
        <v>6.3571427999999999E-2</v>
      </c>
      <c r="Z56" s="123">
        <v>0.19</v>
      </c>
      <c r="AA56" s="30">
        <v>1.8580000000000001</v>
      </c>
      <c r="AF56" s="135"/>
    </row>
    <row r="57" spans="1:32" x14ac:dyDescent="0.25">
      <c r="A57" s="132" t="s">
        <v>233</v>
      </c>
      <c r="B57" s="40" t="s">
        <v>1537</v>
      </c>
      <c r="C57" s="58">
        <v>9.0333333332999999</v>
      </c>
      <c r="D57" s="43">
        <v>25.733333333299999</v>
      </c>
      <c r="E57" s="30"/>
      <c r="F57" s="30">
        <v>0.24802637049856885</v>
      </c>
      <c r="G57" s="30">
        <v>0.64874607761432468</v>
      </c>
      <c r="H57" s="30">
        <v>4.7255179458164154E-2</v>
      </c>
      <c r="I57" s="43" t="s">
        <v>29</v>
      </c>
      <c r="J57" s="43" t="s">
        <v>29</v>
      </c>
      <c r="K57" s="30">
        <v>0.11720078812487519</v>
      </c>
      <c r="L57" s="30"/>
      <c r="M57" s="43">
        <v>7.9694104373294277</v>
      </c>
      <c r="N57" s="43">
        <v>5.029259269120681</v>
      </c>
      <c r="O57" s="10" t="s">
        <v>29</v>
      </c>
      <c r="P57" s="10">
        <v>21.478705984157624</v>
      </c>
      <c r="Q57" s="43">
        <v>4.4821601544298737</v>
      </c>
      <c r="R57" s="10" t="s">
        <v>29</v>
      </c>
      <c r="S57" s="43">
        <v>9.1183185781801246</v>
      </c>
      <c r="T57" s="10" t="s">
        <v>29</v>
      </c>
      <c r="U57" s="10">
        <v>41.182379285096182</v>
      </c>
      <c r="V57" s="10"/>
      <c r="W57" s="10">
        <v>14.912000000000001</v>
      </c>
      <c r="X57" s="17"/>
      <c r="Y57" s="30">
        <v>0.104532656</v>
      </c>
      <c r="Z57" s="123">
        <v>0.186</v>
      </c>
      <c r="AA57" s="30">
        <v>2.5539999999999998</v>
      </c>
      <c r="AF57" s="135"/>
    </row>
    <row r="58" spans="1:32" x14ac:dyDescent="0.25">
      <c r="A58" s="132" t="s">
        <v>234</v>
      </c>
      <c r="B58" s="40" t="s">
        <v>1525</v>
      </c>
      <c r="C58" s="58">
        <v>13.1333333333</v>
      </c>
      <c r="D58" s="43">
        <v>13.1333333333</v>
      </c>
      <c r="E58" s="30"/>
      <c r="F58" s="43" t="s">
        <v>29</v>
      </c>
      <c r="G58" s="30">
        <v>6.0423289106145257E-2</v>
      </c>
      <c r="H58" s="43" t="s">
        <v>29</v>
      </c>
      <c r="I58" s="43" t="s">
        <v>29</v>
      </c>
      <c r="J58" s="43" t="s">
        <v>29</v>
      </c>
      <c r="K58" s="43" t="s">
        <v>29</v>
      </c>
      <c r="L58" s="30"/>
      <c r="M58" s="10" t="s">
        <v>29</v>
      </c>
      <c r="N58" s="43" t="s">
        <v>29</v>
      </c>
      <c r="O58" s="10" t="s">
        <v>29</v>
      </c>
      <c r="P58" s="10" t="s">
        <v>29</v>
      </c>
      <c r="Q58" s="10" t="s">
        <v>29</v>
      </c>
      <c r="R58" s="10" t="s">
        <v>29</v>
      </c>
      <c r="S58" s="10" t="s">
        <v>29</v>
      </c>
      <c r="T58" s="10" t="s">
        <v>29</v>
      </c>
      <c r="U58" s="10" t="s">
        <v>29</v>
      </c>
      <c r="V58" s="10"/>
      <c r="W58" s="10" t="s">
        <v>29</v>
      </c>
      <c r="X58" s="17"/>
      <c r="Y58" s="123">
        <v>0.17280136900000001</v>
      </c>
      <c r="Z58" s="123">
        <v>0.51600000000000001</v>
      </c>
      <c r="AA58" s="30">
        <v>3.714</v>
      </c>
      <c r="AF58" s="135"/>
    </row>
    <row r="59" spans="1:32" x14ac:dyDescent="0.25">
      <c r="A59" s="132" t="s">
        <v>235</v>
      </c>
      <c r="B59" s="40" t="s">
        <v>1538</v>
      </c>
      <c r="C59" s="58">
        <v>15.200000000000001</v>
      </c>
      <c r="D59" s="43">
        <v>15.200000000000001</v>
      </c>
      <c r="E59" s="30"/>
      <c r="F59" s="30">
        <v>0.42025088238424696</v>
      </c>
      <c r="G59" s="30">
        <v>0.70499947844598199</v>
      </c>
      <c r="H59" s="30">
        <v>0.10279029430548164</v>
      </c>
      <c r="I59" s="30">
        <v>0.50683822990952632</v>
      </c>
      <c r="J59" s="43" t="s">
        <v>29</v>
      </c>
      <c r="K59" s="30">
        <v>0.15945499733901011</v>
      </c>
      <c r="L59" s="30"/>
      <c r="M59" s="43">
        <v>7.7801713677488031</v>
      </c>
      <c r="N59" s="43">
        <v>8.0457269824374684</v>
      </c>
      <c r="O59" s="10" t="s">
        <v>29</v>
      </c>
      <c r="P59" s="10">
        <v>24.10271953166578</v>
      </c>
      <c r="Q59" s="43">
        <v>4.3299755188930282</v>
      </c>
      <c r="R59" s="10" t="s">
        <v>29</v>
      </c>
      <c r="S59" s="43">
        <v>9.5275678552421503</v>
      </c>
      <c r="T59" s="10" t="s">
        <v>29</v>
      </c>
      <c r="U59" s="10">
        <v>51.898891963810541</v>
      </c>
      <c r="V59" s="10"/>
      <c r="W59" s="10">
        <v>12.981</v>
      </c>
      <c r="X59" s="17"/>
      <c r="Y59" s="54">
        <v>0.11679778</v>
      </c>
      <c r="Z59" s="54">
        <v>0.80900000000000005</v>
      </c>
      <c r="AA59" s="54">
        <v>1.962</v>
      </c>
      <c r="AF59" s="135"/>
    </row>
    <row r="60" spans="1:32" x14ac:dyDescent="0.25">
      <c r="A60" s="132" t="s">
        <v>236</v>
      </c>
      <c r="B60" s="40" t="s">
        <v>1539</v>
      </c>
      <c r="C60" s="58">
        <v>3.6</v>
      </c>
      <c r="D60" s="43">
        <v>3.6</v>
      </c>
      <c r="E60" s="30"/>
      <c r="F60" s="30">
        <v>0.43080256313382387</v>
      </c>
      <c r="G60" s="123">
        <v>1.0714777908132831</v>
      </c>
      <c r="H60" s="30">
        <v>0.11243040962417977</v>
      </c>
      <c r="I60" s="30">
        <v>0.68304204215549813</v>
      </c>
      <c r="J60" s="43" t="s">
        <v>29</v>
      </c>
      <c r="K60" s="30">
        <v>0.1683609266255717</v>
      </c>
      <c r="L60" s="30"/>
      <c r="M60" s="10">
        <v>10.842451779677869</v>
      </c>
      <c r="N60" s="43">
        <v>7.4322767945913704</v>
      </c>
      <c r="O60" s="10" t="s">
        <v>29</v>
      </c>
      <c r="P60" s="10">
        <v>33.007576058858632</v>
      </c>
      <c r="Q60" s="43">
        <v>7.6450328097037188</v>
      </c>
      <c r="R60" s="10" t="s">
        <v>29</v>
      </c>
      <c r="S60" s="43">
        <v>8.9762775899781264</v>
      </c>
      <c r="T60" s="10" t="s">
        <v>29</v>
      </c>
      <c r="U60" s="10">
        <v>59.695285344999007</v>
      </c>
      <c r="V60" s="10"/>
      <c r="W60" s="10">
        <v>11.225</v>
      </c>
      <c r="X60" s="17"/>
      <c r="Y60" s="30">
        <v>0.237251931</v>
      </c>
      <c r="Z60" s="123">
        <v>1.6379999999999999</v>
      </c>
      <c r="AA60" s="30">
        <v>3.0489999999999999</v>
      </c>
      <c r="AF60" s="135"/>
    </row>
    <row r="61" spans="1:32" x14ac:dyDescent="0.25">
      <c r="A61" s="132" t="s">
        <v>237</v>
      </c>
      <c r="B61" s="40" t="s">
        <v>1526</v>
      </c>
      <c r="C61" s="58">
        <v>12.0666666666</v>
      </c>
      <c r="D61" s="43">
        <v>12.0999999999</v>
      </c>
      <c r="E61" s="30"/>
      <c r="F61" s="30">
        <v>0.40536262494195696</v>
      </c>
      <c r="G61" s="30">
        <v>0.68649262295190727</v>
      </c>
      <c r="H61" s="30">
        <v>0.11347340577114429</v>
      </c>
      <c r="I61" s="30">
        <v>0.68368983469320077</v>
      </c>
      <c r="J61" s="43" t="s">
        <v>29</v>
      </c>
      <c r="K61" s="30">
        <v>0.13649153233830846</v>
      </c>
      <c r="L61" s="30"/>
      <c r="M61" s="10">
        <v>14.388862354892206</v>
      </c>
      <c r="N61" s="43">
        <v>6.1872108126036487</v>
      </c>
      <c r="O61" s="10" t="s">
        <v>29</v>
      </c>
      <c r="P61" s="10">
        <v>30.054482918739637</v>
      </c>
      <c r="Q61" s="10">
        <v>18.150232570480931</v>
      </c>
      <c r="R61" s="10" t="s">
        <v>29</v>
      </c>
      <c r="S61" s="10">
        <v>16.577590713101166</v>
      </c>
      <c r="T61" s="10" t="s">
        <v>29</v>
      </c>
      <c r="U61" s="10">
        <v>63.412324378109453</v>
      </c>
      <c r="V61" s="10"/>
      <c r="W61" s="10">
        <v>11.981999999999999</v>
      </c>
      <c r="X61" s="17"/>
      <c r="Y61" s="30">
        <v>0.10427684399999999</v>
      </c>
      <c r="Z61" s="30">
        <v>1.373</v>
      </c>
      <c r="AA61" s="30">
        <v>1.9830000000000001</v>
      </c>
      <c r="AF61" s="135"/>
    </row>
    <row r="62" spans="1:32" x14ac:dyDescent="0.25">
      <c r="A62" s="132" t="s">
        <v>238</v>
      </c>
      <c r="B62" s="40" t="s">
        <v>1527</v>
      </c>
      <c r="C62" s="58">
        <v>8.3666666666999987</v>
      </c>
      <c r="D62" s="43">
        <v>8.3666666666999987</v>
      </c>
      <c r="E62" s="30"/>
      <c r="F62" s="30">
        <v>0.66084479479864655</v>
      </c>
      <c r="G62" s="30">
        <v>0.75652242254362101</v>
      </c>
      <c r="H62" s="30">
        <v>0.15560321740861138</v>
      </c>
      <c r="I62" s="30">
        <v>0.42848282067272603</v>
      </c>
      <c r="J62" s="30">
        <v>0.10826460870430571</v>
      </c>
      <c r="K62" s="30">
        <v>0.35111371259868634</v>
      </c>
      <c r="L62" s="30"/>
      <c r="M62" s="43">
        <v>9.6989276852650406</v>
      </c>
      <c r="N62" s="10">
        <v>12.843651894115304</v>
      </c>
      <c r="O62" s="10" t="s">
        <v>29</v>
      </c>
      <c r="P62" s="10">
        <v>42.037444437072914</v>
      </c>
      <c r="Q62" s="10">
        <v>11.513813507596364</v>
      </c>
      <c r="R62" s="10" t="s">
        <v>29</v>
      </c>
      <c r="S62" s="10">
        <v>45.93803423339746</v>
      </c>
      <c r="T62" s="43">
        <v>2.6556347110727789</v>
      </c>
      <c r="U62" s="10">
        <v>75.372329463278689</v>
      </c>
      <c r="V62" s="10"/>
      <c r="W62" s="43">
        <v>6.7080000000000002</v>
      </c>
      <c r="X62" s="17"/>
      <c r="Y62" s="30">
        <v>9.0277393999999997E-2</v>
      </c>
      <c r="Z62" s="30">
        <v>0.73299999999999998</v>
      </c>
      <c r="AA62" s="30">
        <v>2.35</v>
      </c>
      <c r="AF62" s="135"/>
    </row>
    <row r="63" spans="1:32" x14ac:dyDescent="0.25">
      <c r="A63" s="132" t="s">
        <v>239</v>
      </c>
      <c r="B63" s="40" t="s">
        <v>1540</v>
      </c>
      <c r="C63" s="58">
        <v>5.3333333333999997</v>
      </c>
      <c r="D63" s="43">
        <v>5.3333333333999997</v>
      </c>
      <c r="E63" s="30"/>
      <c r="F63" s="30">
        <v>0.37066987171314747</v>
      </c>
      <c r="G63" s="30">
        <v>0.82284656414342638</v>
      </c>
      <c r="H63" s="30">
        <v>7.6624100796812769E-2</v>
      </c>
      <c r="I63" s="30">
        <v>0.29713566454183271</v>
      </c>
      <c r="J63" s="30">
        <v>0.10951214342629484</v>
      </c>
      <c r="K63" s="30">
        <v>0.19292105976095619</v>
      </c>
      <c r="L63" s="30"/>
      <c r="M63" s="10">
        <v>13.092083665338649</v>
      </c>
      <c r="N63" s="43">
        <v>5.8964964143426295</v>
      </c>
      <c r="O63" s="10" t="s">
        <v>29</v>
      </c>
      <c r="P63" s="10">
        <v>22.056215139442234</v>
      </c>
      <c r="Q63" s="43">
        <v>6.9790721115537853</v>
      </c>
      <c r="R63" s="10" t="s">
        <v>29</v>
      </c>
      <c r="S63" s="10">
        <v>17.462856573705182</v>
      </c>
      <c r="T63" s="10" t="s">
        <v>29</v>
      </c>
      <c r="U63" s="10">
        <v>34.442095219123502</v>
      </c>
      <c r="V63" s="10"/>
      <c r="W63" s="10">
        <v>15.144</v>
      </c>
      <c r="X63" s="17"/>
      <c r="Y63" s="30">
        <v>0.13845101500000001</v>
      </c>
      <c r="Z63" s="30">
        <v>0.36199999999999999</v>
      </c>
      <c r="AA63" s="30">
        <v>2.7269999999999999</v>
      </c>
      <c r="AF63" s="135"/>
    </row>
    <row r="64" spans="1:32" x14ac:dyDescent="0.25">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5"/>
      <c r="AF64" s="135"/>
    </row>
    <row r="65" spans="1:28" x14ac:dyDescent="0.25">
      <c r="A65" s="17" t="s">
        <v>119</v>
      </c>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row>
    <row r="66" spans="1:28" ht="17.25" x14ac:dyDescent="0.25">
      <c r="A66" s="17" t="s">
        <v>1545</v>
      </c>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row>
    <row r="67" spans="1:28" x14ac:dyDescent="0.25">
      <c r="A67" s="17" t="s">
        <v>1546</v>
      </c>
      <c r="B67" s="55"/>
      <c r="C67" s="56"/>
      <c r="D67" s="57"/>
      <c r="E67" s="18"/>
      <c r="F67" s="17"/>
      <c r="G67" s="17"/>
      <c r="H67" s="17"/>
      <c r="I67" s="17"/>
      <c r="J67" s="17"/>
      <c r="K67" s="17"/>
      <c r="L67" s="17"/>
      <c r="M67" s="17"/>
      <c r="N67" s="17"/>
      <c r="O67" s="17"/>
      <c r="P67" s="17"/>
      <c r="Q67" s="17"/>
      <c r="R67" s="17"/>
      <c r="S67" s="17"/>
      <c r="T67" s="17"/>
      <c r="U67" s="17"/>
      <c r="V67" s="17"/>
      <c r="W67" s="17"/>
      <c r="X67" s="17"/>
      <c r="Y67" s="17"/>
      <c r="Z67" s="17"/>
      <c r="AA67" s="17"/>
    </row>
    <row r="68" spans="1:28" x14ac:dyDescent="0.25">
      <c r="A68" s="8"/>
      <c r="B68" s="9"/>
      <c r="C68" s="6"/>
      <c r="D68" s="7"/>
    </row>
    <row r="69" spans="1:28" x14ac:dyDescent="0.25">
      <c r="A69" s="8"/>
      <c r="B69" s="9"/>
      <c r="C69" s="6"/>
      <c r="D69" s="7"/>
      <c r="E69" s="5"/>
      <c r="G69" s="5"/>
      <c r="H69" s="5"/>
      <c r="I69" s="5"/>
      <c r="J69" s="5"/>
      <c r="K69" s="5"/>
      <c r="L69" s="5"/>
      <c r="M69" s="5"/>
      <c r="N69" s="4"/>
      <c r="O69" s="5"/>
      <c r="P69" s="5"/>
      <c r="Q69" s="5"/>
      <c r="R69" s="5"/>
      <c r="S69" s="5"/>
      <c r="T69" s="5"/>
      <c r="U69" s="5"/>
      <c r="V69" s="5"/>
      <c r="X69" s="5"/>
      <c r="AB69" s="5"/>
    </row>
  </sheetData>
  <conditionalFormatting sqref="A5:B5">
    <cfRule type="containsText" dxfId="276" priority="22" operator="containsText" text="&gt;">
      <formula>NOT(ISERROR(SEARCH("&gt;",A5)))</formula>
    </cfRule>
  </conditionalFormatting>
  <conditionalFormatting sqref="A8:B63 C52:C63 B67:C67 A68:C69">
    <cfRule type="containsText" dxfId="275" priority="157" operator="containsText" text="&gt;">
      <formula>NOT(ISERROR(SEARCH("&gt;",A8)))</formula>
    </cfRule>
  </conditionalFormatting>
  <conditionalFormatting sqref="A4:E4">
    <cfRule type="containsText" dxfId="274" priority="14" operator="containsText" text="&gt;">
      <formula>NOT(ISERROR(SEARCH("&gt;",A4)))</formula>
    </cfRule>
  </conditionalFormatting>
  <conditionalFormatting sqref="C9:C50">
    <cfRule type="containsText" dxfId="273" priority="135" operator="containsText" text="&gt;">
      <formula>NOT(ISERROR(SEARCH("&gt;",C9)))</formula>
    </cfRule>
  </conditionalFormatting>
  <conditionalFormatting sqref="E8:E63">
    <cfRule type="containsText" dxfId="272" priority="127" operator="containsText" text="&lt;">
      <formula>NOT(ISERROR(SEARCH("&lt;",E8)))</formula>
    </cfRule>
    <cfRule type="containsText" dxfId="271" priority="128" operator="containsText" text="&gt;">
      <formula>NOT(ISERROR(SEARCH("&gt;",E8)))</formula>
    </cfRule>
  </conditionalFormatting>
  <conditionalFormatting sqref="F8:L21 F22:I22 K22:L22 F23:L26 F27:H27 J27:L27 F28:L28 F29:H29 J29:L29 F30:L33 F34:H35 J34:L35 F36:L36 F37:J37 L37 F38:L38 J39:L39 F39:H40 K40:L40 L41:L42 F43:H43 K43:L43 G44:H44 L44 F45:I45 K45:L45 F46:L46 F47:I47 K47:L47 F48:L50 K51:L51 F51:I55 L52 K53:L55 F56:L56 F57:H57 K57:L57 G58 L58 F59:I61 K59:L61 F62:L63 AB64 E69 G69:V69 X69 AB69">
    <cfRule type="containsText" dxfId="270" priority="156" operator="containsText" text="&gt;">
      <formula>NOT(ISERROR(SEARCH("&gt;",E8)))</formula>
    </cfRule>
  </conditionalFormatting>
  <conditionalFormatting sqref="F8:L21 F22:I22 K22:L22 F23:L26 F27:H27 J27:L27 F28:L28 F29:H29 J29:L29">
    <cfRule type="containsText" dxfId="269" priority="131" operator="containsText" text="&gt;">
      <formula>NOT(ISERROR(SEARCH("&gt;",F8)))</formula>
    </cfRule>
  </conditionalFormatting>
  <conditionalFormatting sqref="F30:L33 F34:H35 J34:L35 F36:L36 F37:J37 L37 F38:L38 J39:L39 F39:H40 K40:L40 L41:L42 F43:H43 K43:L43 G44:H44 L44 F45:I45 K45:L45 F46:L46 F47:I47 K47:L47 F48:L50 K51:L51 F51:I55 L52 K53:L55 F56:L56 F57:H57 K57:L57 G58 L58 F59:I61 K59:L61 F62:L63 G69:O69">
    <cfRule type="containsText" dxfId="268" priority="152" operator="containsText" text="&gt;">
      <formula>NOT(ISERROR(SEARCH("&gt;",F30)))</formula>
    </cfRule>
  </conditionalFormatting>
  <conditionalFormatting sqref="F30:L33 F34:H35 J34:L35 F36:L36 F37:J37 L37 F38:L38 J39:L39 F39:H40 K40:L40 L41:L42 F43:H43 K43:L43 G44:H44 L44 F45:I45 K45:L45 F46:L46 F47:I47 K47:L47 F48:L50 K51:L51 F51:I55 L52 K53:L55 F56:L56 F57:H57 K57:L57 G58 L58 F59:I61 K59:L61 F62:L63 G69:V69 F8:L21 K22:L22 F23:L26 J27:L27 F28:L28 J29:L29 F22:I22 F27:H27 F29:H29 AB64 E69 X69 AB69">
    <cfRule type="containsText" dxfId="267" priority="155" operator="containsText" text="&lt;">
      <formula>NOT(ISERROR(SEARCH("&lt;",E8)))</formula>
    </cfRule>
  </conditionalFormatting>
  <conditionalFormatting sqref="F4:N5">
    <cfRule type="cellIs" dxfId="266" priority="20" operator="lessThan">
      <formula>0</formula>
    </cfRule>
  </conditionalFormatting>
  <conditionalFormatting sqref="F4:U5 W4:W5">
    <cfRule type="containsText" dxfId="265" priority="18" operator="containsText" text="&gt;">
      <formula>NOT(ISERROR(SEARCH("&gt;",F4)))</formula>
    </cfRule>
    <cfRule type="containsText" dxfId="264" priority="19" operator="containsText" text="&lt;">
      <formula>NOT(ISERROR(SEARCH("&lt;",F4)))</formula>
    </cfRule>
  </conditionalFormatting>
  <conditionalFormatting sqref="K8:K29">
    <cfRule type="containsText" dxfId="263" priority="132" operator="containsText" text="&lt;">
      <formula>NOT(ISERROR(SEARCH("&lt;",K8)))</formula>
    </cfRule>
    <cfRule type="containsText" dxfId="262" priority="133" operator="containsText" text="&gt;">
      <formula>NOT(ISERROR(SEARCH("&gt;",K8)))</formula>
    </cfRule>
  </conditionalFormatting>
  <conditionalFormatting sqref="N4:N5">
    <cfRule type="containsText" dxfId="261" priority="15" operator="containsText" text="&gt;">
      <formula>NOT(ISERROR(SEARCH("&gt;",N4)))</formula>
    </cfRule>
    <cfRule type="containsText" dxfId="260" priority="16" operator="containsText" text="&lt;">
      <formula>NOT(ISERROR(SEARCH("&lt;",N4)))</formula>
    </cfRule>
    <cfRule type="cellIs" dxfId="259" priority="17" operator="lessThan">
      <formula>0</formula>
    </cfRule>
  </conditionalFormatting>
  <conditionalFormatting sqref="Y7:Y9 Y12:Y22 Y24 Y26 Y27:AA29 Z30:AA31 Y32:AA32 Y34:AA41 Z42:AA42 Y44:AA47 Y48 Y50:AA51 Y52 Y53:AA58">
    <cfRule type="containsText" dxfId="258" priority="5" operator="containsText" text="&lt;">
      <formula>NOT(ISERROR(SEARCH("&lt;",Y7)))</formula>
    </cfRule>
    <cfRule type="containsText" dxfId="257" priority="6" operator="containsText" text="&gt;">
      <formula>NOT(ISERROR(SEARCH("&gt;",Y7)))</formula>
    </cfRule>
  </conditionalFormatting>
  <conditionalFormatting sqref="Y4:AA5">
    <cfRule type="containsText" dxfId="256" priority="3" operator="containsText" text="&gt;">
      <formula>NOT(ISERROR(SEARCH("&gt;",Y4)))</formula>
    </cfRule>
    <cfRule type="containsText" dxfId="255" priority="4" operator="containsText" text="&lt;">
      <formula>NOT(ISERROR(SEARCH("&lt;",Y4)))</formula>
    </cfRule>
  </conditionalFormatting>
  <conditionalFormatting sqref="Y60:AA63">
    <cfRule type="containsText" dxfId="254" priority="1" operator="containsText" text="&lt;">
      <formula>NOT(ISERROR(SEARCH("&lt;",Y60)))</formula>
    </cfRule>
    <cfRule type="containsText" dxfId="253" priority="2" operator="containsText" text="&gt;">
      <formula>NOT(ISERROR(SEARCH("&gt;",Y60)))</formula>
    </cfRule>
  </conditionalFormatting>
  <conditionalFormatting sqref="AA7">
    <cfRule type="containsText" dxfId="252" priority="7" operator="containsText" text="&gt;">
      <formula>NOT(ISERROR(SEARCH("&gt;",AA7)))</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260"/>
  <sheetViews>
    <sheetView zoomScale="85" zoomScaleNormal="85" workbookViewId="0">
      <pane xSplit="2" ySplit="6" topLeftCell="C7" activePane="bottomRight" state="frozen"/>
      <selection pane="topRight" activeCell="C1" sqref="C1"/>
      <selection pane="bottomLeft" activeCell="A7" sqref="A7"/>
      <selection pane="bottomRight"/>
    </sheetView>
  </sheetViews>
  <sheetFormatPr baseColWidth="10" defaultRowHeight="15" x14ac:dyDescent="0.25"/>
  <cols>
    <col min="1" max="1" width="12.42578125" customWidth="1"/>
    <col min="2" max="2" width="15.42578125" bestFit="1" customWidth="1"/>
    <col min="3" max="3" width="3.140625" customWidth="1"/>
    <col min="4" max="4" width="7.7109375" style="13" customWidth="1"/>
    <col min="5" max="5" width="6" style="13" bestFit="1" customWidth="1"/>
    <col min="6" max="9" width="6" bestFit="1" customWidth="1"/>
    <col min="10" max="10" width="5.7109375" bestFit="1" customWidth="1"/>
    <col min="11" max="11" width="5.7109375" customWidth="1"/>
    <col min="12" max="18" width="5.5703125" bestFit="1" customWidth="1"/>
    <col min="19" max="19" width="5.5703125" customWidth="1"/>
    <col min="20" max="20" width="1.7109375" customWidth="1"/>
    <col min="21" max="21" width="23.140625" customWidth="1"/>
    <col min="22" max="22" width="1.85546875" customWidth="1"/>
    <col min="23" max="23" width="11.7109375" customWidth="1"/>
    <col min="24" max="24" width="13.85546875" customWidth="1"/>
    <col min="25" max="25" width="11.28515625" customWidth="1"/>
    <col min="26" max="26" width="5.7109375" customWidth="1"/>
  </cols>
  <sheetData>
    <row r="1" spans="1:25" x14ac:dyDescent="0.25">
      <c r="A1" s="14" t="s">
        <v>124</v>
      </c>
      <c r="B1" s="15"/>
      <c r="C1" s="16"/>
      <c r="D1" s="15"/>
      <c r="E1" s="15"/>
      <c r="F1" s="15"/>
      <c r="G1" s="15"/>
      <c r="H1" s="15"/>
      <c r="I1" s="15"/>
      <c r="J1" s="15"/>
      <c r="K1" s="15"/>
      <c r="L1" s="15"/>
      <c r="M1" s="15"/>
      <c r="N1" s="15"/>
      <c r="O1" s="15"/>
      <c r="P1" s="15"/>
      <c r="Q1" s="15"/>
      <c r="R1" s="15"/>
      <c r="S1" s="15"/>
      <c r="T1" s="15"/>
      <c r="U1" s="15"/>
      <c r="V1" s="15"/>
      <c r="W1" s="15"/>
      <c r="X1" s="15"/>
      <c r="Y1" s="15"/>
    </row>
    <row r="2" spans="1:25" ht="17.25" x14ac:dyDescent="0.25">
      <c r="A2" s="17"/>
      <c r="B2" s="17"/>
      <c r="C2" s="18"/>
      <c r="D2" s="19" t="s">
        <v>23</v>
      </c>
      <c r="E2" s="20"/>
      <c r="F2" s="20"/>
      <c r="G2" s="20"/>
      <c r="H2" s="20"/>
      <c r="I2" s="20"/>
      <c r="J2" s="17"/>
      <c r="K2" s="19" t="s">
        <v>24</v>
      </c>
      <c r="L2" s="20"/>
      <c r="M2" s="20"/>
      <c r="N2" s="20"/>
      <c r="O2" s="20"/>
      <c r="P2" s="20"/>
      <c r="Q2" s="20"/>
      <c r="R2" s="20"/>
      <c r="S2" s="20"/>
      <c r="T2" s="18"/>
      <c r="U2" s="20" t="s">
        <v>1542</v>
      </c>
      <c r="V2" s="17"/>
      <c r="W2" s="19" t="s">
        <v>1541</v>
      </c>
      <c r="X2" s="20"/>
      <c r="Y2" s="20"/>
    </row>
    <row r="3" spans="1:25" x14ac:dyDescent="0.25">
      <c r="A3" s="18"/>
      <c r="B3" s="18"/>
      <c r="C3" s="18"/>
      <c r="D3" s="18"/>
      <c r="E3" s="18"/>
      <c r="F3" s="18"/>
      <c r="G3" s="18"/>
      <c r="H3" s="18"/>
      <c r="I3" s="18"/>
      <c r="J3" s="18"/>
      <c r="K3" s="18"/>
      <c r="L3" s="18"/>
      <c r="M3" s="18"/>
      <c r="N3" s="18"/>
      <c r="O3" s="18"/>
      <c r="P3" s="18"/>
      <c r="Q3" s="18"/>
      <c r="R3" s="18"/>
      <c r="S3" s="18"/>
      <c r="T3" s="18"/>
      <c r="U3" s="18"/>
      <c r="V3" s="18"/>
      <c r="W3" s="18"/>
      <c r="X3" s="18"/>
      <c r="Y3" s="18"/>
    </row>
    <row r="4" spans="1:25" ht="30" x14ac:dyDescent="0.25">
      <c r="A4" s="21" t="s">
        <v>129</v>
      </c>
      <c r="B4" s="21" t="s">
        <v>21</v>
      </c>
      <c r="C4" s="59"/>
      <c r="D4" s="49" t="s">
        <v>2</v>
      </c>
      <c r="E4" s="49" t="s">
        <v>6</v>
      </c>
      <c r="F4" s="49" t="s">
        <v>8</v>
      </c>
      <c r="G4" s="49" t="s">
        <v>10</v>
      </c>
      <c r="H4" s="49" t="s">
        <v>11</v>
      </c>
      <c r="I4" s="49" t="s">
        <v>14</v>
      </c>
      <c r="J4" s="49"/>
      <c r="K4" s="49" t="s">
        <v>15</v>
      </c>
      <c r="L4" s="49" t="s">
        <v>1</v>
      </c>
      <c r="M4" s="49" t="s">
        <v>3</v>
      </c>
      <c r="N4" s="49" t="s">
        <v>4</v>
      </c>
      <c r="O4" s="49" t="s">
        <v>5</v>
      </c>
      <c r="P4" s="49" t="s">
        <v>7</v>
      </c>
      <c r="Q4" s="49" t="s">
        <v>9</v>
      </c>
      <c r="R4" s="49" t="s">
        <v>12</v>
      </c>
      <c r="S4" s="49" t="s">
        <v>13</v>
      </c>
      <c r="T4" s="50"/>
      <c r="U4" s="49" t="s">
        <v>16</v>
      </c>
      <c r="V4" s="50"/>
      <c r="W4" s="49" t="s">
        <v>19</v>
      </c>
      <c r="X4" s="49" t="s">
        <v>17</v>
      </c>
      <c r="Y4" s="49" t="s">
        <v>18</v>
      </c>
    </row>
    <row r="5" spans="1:25" x14ac:dyDescent="0.25">
      <c r="A5" s="21"/>
      <c r="B5" s="22"/>
      <c r="C5" s="21"/>
      <c r="D5" s="23"/>
      <c r="E5" s="23"/>
      <c r="F5" s="23"/>
      <c r="G5" s="23"/>
      <c r="H5" s="23"/>
      <c r="I5" s="23"/>
      <c r="J5" s="23"/>
      <c r="K5" s="23"/>
      <c r="L5" s="23"/>
      <c r="M5" s="23"/>
      <c r="N5" s="23"/>
      <c r="O5" s="23"/>
      <c r="P5" s="23"/>
      <c r="Q5" s="23"/>
      <c r="R5" s="23"/>
      <c r="S5" s="23"/>
      <c r="T5" s="18"/>
      <c r="U5" s="23"/>
      <c r="V5" s="18"/>
      <c r="W5" s="23"/>
      <c r="X5" s="23"/>
      <c r="Y5" s="23"/>
    </row>
    <row r="6" spans="1:25" x14ac:dyDescent="0.25">
      <c r="A6" s="26"/>
      <c r="B6" s="26"/>
      <c r="C6" s="26"/>
      <c r="D6" s="24" t="s">
        <v>22</v>
      </c>
      <c r="E6" s="24" t="s">
        <v>22</v>
      </c>
      <c r="F6" s="24" t="s">
        <v>22</v>
      </c>
      <c r="G6" s="24" t="s">
        <v>22</v>
      </c>
      <c r="H6" s="24" t="s">
        <v>22</v>
      </c>
      <c r="I6" s="24" t="s">
        <v>22</v>
      </c>
      <c r="J6" s="24"/>
      <c r="K6" s="24" t="s">
        <v>118</v>
      </c>
      <c r="L6" s="24" t="s">
        <v>118</v>
      </c>
      <c r="M6" s="24" t="s">
        <v>118</v>
      </c>
      <c r="N6" s="24" t="s">
        <v>118</v>
      </c>
      <c r="O6" s="24" t="s">
        <v>118</v>
      </c>
      <c r="P6" s="24" t="s">
        <v>118</v>
      </c>
      <c r="Q6" s="24" t="s">
        <v>118</v>
      </c>
      <c r="R6" s="24" t="s">
        <v>118</v>
      </c>
      <c r="S6" s="24" t="s">
        <v>118</v>
      </c>
      <c r="T6" s="24"/>
      <c r="U6" s="24" t="s">
        <v>118</v>
      </c>
      <c r="V6" s="24"/>
      <c r="W6" s="24" t="s">
        <v>22</v>
      </c>
      <c r="X6" s="24" t="s">
        <v>22</v>
      </c>
      <c r="Y6" s="24" t="s">
        <v>22</v>
      </c>
    </row>
    <row r="7" spans="1:25" x14ac:dyDescent="0.25">
      <c r="A7" s="63" t="s">
        <v>126</v>
      </c>
      <c r="B7" s="20"/>
      <c r="C7" s="20"/>
      <c r="D7" s="20"/>
      <c r="E7" s="20"/>
      <c r="F7" s="20"/>
      <c r="G7" s="20"/>
      <c r="H7" s="20"/>
      <c r="I7" s="20"/>
      <c r="J7" s="20"/>
      <c r="K7" s="20"/>
      <c r="L7" s="20"/>
      <c r="M7" s="20"/>
      <c r="N7" s="20"/>
      <c r="O7" s="20"/>
      <c r="P7" s="20"/>
      <c r="Q7" s="20"/>
      <c r="R7" s="20"/>
      <c r="S7" s="20"/>
      <c r="T7" s="20"/>
      <c r="U7" s="20"/>
      <c r="V7" s="20"/>
      <c r="W7" s="20"/>
      <c r="X7" s="20"/>
      <c r="Y7" s="20"/>
    </row>
    <row r="8" spans="1:25" x14ac:dyDescent="0.25">
      <c r="A8" s="54" t="s">
        <v>240</v>
      </c>
      <c r="B8" s="27">
        <v>42064</v>
      </c>
      <c r="C8" s="17"/>
      <c r="D8" s="28" t="s">
        <v>29</v>
      </c>
      <c r="E8" s="28" t="s">
        <v>29</v>
      </c>
      <c r="F8" s="28" t="s">
        <v>29</v>
      </c>
      <c r="G8" s="28" t="s">
        <v>29</v>
      </c>
      <c r="H8" s="28" t="s">
        <v>29</v>
      </c>
      <c r="I8" s="28" t="s">
        <v>29</v>
      </c>
      <c r="J8" s="28"/>
      <c r="K8" s="10" t="s">
        <v>29</v>
      </c>
      <c r="L8" s="10" t="s">
        <v>29</v>
      </c>
      <c r="M8" s="10" t="s">
        <v>29</v>
      </c>
      <c r="N8" s="10" t="s">
        <v>29</v>
      </c>
      <c r="O8" s="10" t="s">
        <v>29</v>
      </c>
      <c r="P8" s="10" t="s">
        <v>29</v>
      </c>
      <c r="Q8" s="10" t="s">
        <v>29</v>
      </c>
      <c r="R8" s="10" t="s">
        <v>29</v>
      </c>
      <c r="S8" s="10" t="s">
        <v>29</v>
      </c>
      <c r="T8" s="10"/>
      <c r="U8" s="10" t="s">
        <v>29</v>
      </c>
      <c r="V8" s="17"/>
      <c r="W8" s="28" t="s">
        <v>29</v>
      </c>
      <c r="X8" s="10">
        <v>20.36</v>
      </c>
      <c r="Y8" s="28">
        <v>0.57311197999999997</v>
      </c>
    </row>
    <row r="9" spans="1:25" x14ac:dyDescent="0.25">
      <c r="A9" s="54" t="s">
        <v>241</v>
      </c>
      <c r="B9" s="27">
        <v>42065</v>
      </c>
      <c r="C9" s="17"/>
      <c r="D9" s="28" t="s">
        <v>29</v>
      </c>
      <c r="E9" s="28" t="s">
        <v>29</v>
      </c>
      <c r="F9" s="28" t="s">
        <v>29</v>
      </c>
      <c r="G9" s="28" t="s">
        <v>29</v>
      </c>
      <c r="H9" s="28" t="s">
        <v>29</v>
      </c>
      <c r="I9" s="28" t="s">
        <v>29</v>
      </c>
      <c r="J9" s="28"/>
      <c r="K9" s="10" t="s">
        <v>29</v>
      </c>
      <c r="L9" s="10" t="s">
        <v>29</v>
      </c>
      <c r="M9" s="10" t="s">
        <v>29</v>
      </c>
      <c r="N9" s="10" t="s">
        <v>29</v>
      </c>
      <c r="O9" s="10" t="s">
        <v>29</v>
      </c>
      <c r="P9" s="10" t="s">
        <v>29</v>
      </c>
      <c r="Q9" s="10" t="s">
        <v>29</v>
      </c>
      <c r="R9" s="10" t="s">
        <v>29</v>
      </c>
      <c r="S9" s="10" t="s">
        <v>29</v>
      </c>
      <c r="T9" s="10"/>
      <c r="U9" s="10" t="s">
        <v>29</v>
      </c>
      <c r="V9" s="17"/>
      <c r="W9" s="28">
        <v>0.79800000000000004</v>
      </c>
      <c r="X9" s="43" t="s">
        <v>29</v>
      </c>
      <c r="Y9" s="28" t="s">
        <v>29</v>
      </c>
    </row>
    <row r="10" spans="1:25" x14ac:dyDescent="0.25">
      <c r="A10" s="54" t="s">
        <v>242</v>
      </c>
      <c r="B10" s="27">
        <v>42066</v>
      </c>
      <c r="C10" s="17"/>
      <c r="D10" s="28" t="s">
        <v>29</v>
      </c>
      <c r="E10" s="28" t="s">
        <v>29</v>
      </c>
      <c r="F10" s="28" t="s">
        <v>29</v>
      </c>
      <c r="G10" s="28" t="s">
        <v>29</v>
      </c>
      <c r="H10" s="28" t="s">
        <v>29</v>
      </c>
      <c r="I10" s="28" t="s">
        <v>29</v>
      </c>
      <c r="J10" s="28"/>
      <c r="K10" s="10" t="s">
        <v>29</v>
      </c>
      <c r="L10" s="10" t="s">
        <v>29</v>
      </c>
      <c r="M10" s="10" t="s">
        <v>29</v>
      </c>
      <c r="N10" s="10" t="s">
        <v>29</v>
      </c>
      <c r="O10" s="10" t="s">
        <v>29</v>
      </c>
      <c r="P10" s="10" t="s">
        <v>29</v>
      </c>
      <c r="Q10" s="10" t="s">
        <v>29</v>
      </c>
      <c r="R10" s="10" t="s">
        <v>29</v>
      </c>
      <c r="S10" s="10" t="s">
        <v>29</v>
      </c>
      <c r="T10" s="10"/>
      <c r="U10" s="10" t="s">
        <v>29</v>
      </c>
      <c r="V10" s="17"/>
      <c r="W10" s="28">
        <v>0.91200000000000003</v>
      </c>
      <c r="X10" s="43" t="s">
        <v>29</v>
      </c>
      <c r="Y10" s="28" t="s">
        <v>29</v>
      </c>
    </row>
    <row r="11" spans="1:25" x14ac:dyDescent="0.25">
      <c r="A11" s="54" t="s">
        <v>243</v>
      </c>
      <c r="B11" s="27">
        <v>42068</v>
      </c>
      <c r="C11" s="17"/>
      <c r="D11" s="28" t="s">
        <v>29</v>
      </c>
      <c r="E11" s="28" t="s">
        <v>29</v>
      </c>
      <c r="F11" s="28" t="s">
        <v>29</v>
      </c>
      <c r="G11" s="28" t="s">
        <v>29</v>
      </c>
      <c r="H11" s="28" t="s">
        <v>29</v>
      </c>
      <c r="I11" s="28" t="s">
        <v>29</v>
      </c>
      <c r="J11" s="28"/>
      <c r="K11" s="10" t="s">
        <v>29</v>
      </c>
      <c r="L11" s="10" t="s">
        <v>29</v>
      </c>
      <c r="M11" s="10" t="s">
        <v>29</v>
      </c>
      <c r="N11" s="10" t="s">
        <v>29</v>
      </c>
      <c r="O11" s="10" t="s">
        <v>29</v>
      </c>
      <c r="P11" s="10" t="s">
        <v>29</v>
      </c>
      <c r="Q11" s="10" t="s">
        <v>29</v>
      </c>
      <c r="R11" s="10" t="s">
        <v>29</v>
      </c>
      <c r="S11" s="10" t="s">
        <v>29</v>
      </c>
      <c r="T11" s="10"/>
      <c r="U11" s="10" t="s">
        <v>29</v>
      </c>
      <c r="V11" s="17"/>
      <c r="W11" s="43">
        <v>1.577</v>
      </c>
      <c r="X11" s="43" t="s">
        <v>29</v>
      </c>
      <c r="Y11" s="28" t="s">
        <v>29</v>
      </c>
    </row>
    <row r="12" spans="1:25" x14ac:dyDescent="0.25">
      <c r="A12" s="54" t="s">
        <v>244</v>
      </c>
      <c r="B12" s="27">
        <v>42092</v>
      </c>
      <c r="C12" s="17"/>
      <c r="D12" s="110">
        <v>3.7365594070152222</v>
      </c>
      <c r="E12" s="110">
        <v>8.931967603573792</v>
      </c>
      <c r="F12" s="33">
        <v>0.74294946988749178</v>
      </c>
      <c r="G12" s="33">
        <v>0.66726702812706828</v>
      </c>
      <c r="H12" s="110">
        <v>2.3563619781601588</v>
      </c>
      <c r="I12" s="33">
        <v>0.56967256518861698</v>
      </c>
      <c r="J12" s="33"/>
      <c r="K12" s="10" t="s">
        <v>29</v>
      </c>
      <c r="L12" s="10">
        <v>31.554510059563203</v>
      </c>
      <c r="M12" s="10" t="s">
        <v>29</v>
      </c>
      <c r="N12" s="10">
        <v>30.888752481800136</v>
      </c>
      <c r="O12" s="10">
        <v>91.160805625413644</v>
      </c>
      <c r="P12" s="10" t="s">
        <v>29</v>
      </c>
      <c r="Q12" s="10" t="s">
        <v>29</v>
      </c>
      <c r="R12" s="10" t="s">
        <v>29</v>
      </c>
      <c r="S12" s="10">
        <v>133.71331098610193</v>
      </c>
      <c r="T12" s="10"/>
      <c r="U12" s="10">
        <v>404.69200000000001</v>
      </c>
      <c r="V12" s="17"/>
      <c r="W12" s="61">
        <v>2.0259999999999998</v>
      </c>
      <c r="X12" s="43" t="s">
        <v>29</v>
      </c>
      <c r="Y12" s="28" t="s">
        <v>29</v>
      </c>
    </row>
    <row r="13" spans="1:25" x14ac:dyDescent="0.25">
      <c r="A13" s="54" t="s">
        <v>245</v>
      </c>
      <c r="B13" s="27">
        <v>42093</v>
      </c>
      <c r="C13" s="17"/>
      <c r="D13" s="110">
        <v>5.0997267674465379</v>
      </c>
      <c r="E13" s="110">
        <v>9.1186990621438628</v>
      </c>
      <c r="F13" s="33">
        <v>0.75964443775558088</v>
      </c>
      <c r="G13" s="33">
        <v>0.65779558423275453</v>
      </c>
      <c r="H13" s="110">
        <v>2.3947804645706241</v>
      </c>
      <c r="I13" s="33">
        <v>0.59021205939532073</v>
      </c>
      <c r="J13" s="33"/>
      <c r="K13" s="10" t="s">
        <v>29</v>
      </c>
      <c r="L13" s="10">
        <v>33.378395253737352</v>
      </c>
      <c r="M13" s="10" t="s">
        <v>29</v>
      </c>
      <c r="N13" s="10">
        <v>30.280148153113895</v>
      </c>
      <c r="O13" s="10">
        <v>93.262454984246148</v>
      </c>
      <c r="P13" s="10" t="s">
        <v>29</v>
      </c>
      <c r="Q13" s="10" t="s">
        <v>29</v>
      </c>
      <c r="R13" s="10">
        <v>15.906609304820005</v>
      </c>
      <c r="S13" s="10">
        <v>141.98760789703024</v>
      </c>
      <c r="T13" s="10"/>
      <c r="U13" s="10">
        <v>423.15100000000001</v>
      </c>
      <c r="V13" s="17"/>
      <c r="W13" s="61">
        <v>2.0169999999999999</v>
      </c>
      <c r="X13" s="43" t="s">
        <v>29</v>
      </c>
      <c r="Y13" s="28" t="s">
        <v>29</v>
      </c>
    </row>
    <row r="14" spans="1:25" x14ac:dyDescent="0.25">
      <c r="A14" s="54" t="s">
        <v>246</v>
      </c>
      <c r="B14" s="27">
        <v>42094</v>
      </c>
      <c r="C14" s="17"/>
      <c r="D14" s="43" t="s">
        <v>29</v>
      </c>
      <c r="E14" s="43" t="s">
        <v>29</v>
      </c>
      <c r="F14" s="28" t="s">
        <v>29</v>
      </c>
      <c r="G14" s="28" t="s">
        <v>29</v>
      </c>
      <c r="H14" s="43" t="s">
        <v>29</v>
      </c>
      <c r="I14" s="28" t="s">
        <v>29</v>
      </c>
      <c r="J14" s="28"/>
      <c r="K14" s="10" t="s">
        <v>29</v>
      </c>
      <c r="L14" s="10" t="s">
        <v>29</v>
      </c>
      <c r="M14" s="10" t="s">
        <v>29</v>
      </c>
      <c r="N14" s="10" t="s">
        <v>29</v>
      </c>
      <c r="O14" s="10" t="s">
        <v>29</v>
      </c>
      <c r="P14" s="10" t="s">
        <v>29</v>
      </c>
      <c r="Q14" s="10" t="s">
        <v>29</v>
      </c>
      <c r="R14" s="10" t="s">
        <v>29</v>
      </c>
      <c r="S14" s="10" t="s">
        <v>29</v>
      </c>
      <c r="T14" s="10"/>
      <c r="U14" s="10" t="s">
        <v>29</v>
      </c>
      <c r="V14" s="17"/>
      <c r="W14" s="43">
        <v>3.22</v>
      </c>
      <c r="X14" s="43" t="s">
        <v>29</v>
      </c>
      <c r="Y14" s="28" t="s">
        <v>29</v>
      </c>
    </row>
    <row r="15" spans="1:25" x14ac:dyDescent="0.25">
      <c r="A15" s="54" t="s">
        <v>247</v>
      </c>
      <c r="B15" s="27">
        <v>42095</v>
      </c>
      <c r="C15" s="17"/>
      <c r="D15" s="110">
        <v>1.9267923501999999</v>
      </c>
      <c r="E15" s="110">
        <v>6.8368354446666668</v>
      </c>
      <c r="F15" s="33">
        <v>0.38366772546666666</v>
      </c>
      <c r="G15" s="33">
        <v>0.92520987980000002</v>
      </c>
      <c r="H15" s="110">
        <v>1.2483484677333334</v>
      </c>
      <c r="I15" s="33">
        <v>0.52117572866666673</v>
      </c>
      <c r="J15" s="33"/>
      <c r="K15" s="10" t="s">
        <v>29</v>
      </c>
      <c r="L15" s="10">
        <v>15.8033024</v>
      </c>
      <c r="M15" s="10" t="s">
        <v>29</v>
      </c>
      <c r="N15" s="10">
        <v>28.446747333333334</v>
      </c>
      <c r="O15" s="10">
        <v>60.774056600000002</v>
      </c>
      <c r="P15" s="10" t="s">
        <v>29</v>
      </c>
      <c r="Q15" s="10" t="s">
        <v>29</v>
      </c>
      <c r="R15" s="10" t="s">
        <v>29</v>
      </c>
      <c r="S15" s="10">
        <v>96.861475799999994</v>
      </c>
      <c r="T15" s="10"/>
      <c r="U15" s="10">
        <v>236.97300000000001</v>
      </c>
      <c r="V15" s="17"/>
      <c r="W15" s="61">
        <v>2.4969999999999999</v>
      </c>
      <c r="X15" s="43" t="s">
        <v>29</v>
      </c>
      <c r="Y15" s="28" t="s">
        <v>29</v>
      </c>
    </row>
    <row r="16" spans="1:25" x14ac:dyDescent="0.25">
      <c r="A16" s="54" t="s">
        <v>248</v>
      </c>
      <c r="B16" s="27">
        <v>42096</v>
      </c>
      <c r="C16" s="17"/>
      <c r="D16" s="110">
        <v>1.7652209863909274</v>
      </c>
      <c r="E16" s="110">
        <v>5.8783142548365586</v>
      </c>
      <c r="F16" s="33">
        <v>0.34229968952635093</v>
      </c>
      <c r="G16" s="33">
        <v>0.74108144496330897</v>
      </c>
      <c r="H16" s="110">
        <v>1.1851647693128753</v>
      </c>
      <c r="I16" s="33">
        <v>0.37085157038025351</v>
      </c>
      <c r="J16" s="33"/>
      <c r="K16" s="10" t="s">
        <v>29</v>
      </c>
      <c r="L16" s="10" t="s">
        <v>29</v>
      </c>
      <c r="M16" s="10" t="s">
        <v>29</v>
      </c>
      <c r="N16" s="10">
        <v>25.088433622414946</v>
      </c>
      <c r="O16" s="10">
        <v>58.605858972648434</v>
      </c>
      <c r="P16" s="10" t="s">
        <v>29</v>
      </c>
      <c r="Q16" s="10" t="s">
        <v>29</v>
      </c>
      <c r="R16" s="10" t="s">
        <v>29</v>
      </c>
      <c r="S16" s="10">
        <v>82.470955703802545</v>
      </c>
      <c r="T16" s="10"/>
      <c r="U16" s="10">
        <v>218.876</v>
      </c>
      <c r="V16" s="17"/>
      <c r="W16" s="61">
        <v>1.171</v>
      </c>
      <c r="X16" s="43" t="s">
        <v>29</v>
      </c>
      <c r="Y16" s="28" t="s">
        <v>29</v>
      </c>
    </row>
    <row r="17" spans="1:25" x14ac:dyDescent="0.25">
      <c r="A17" s="54" t="s">
        <v>249</v>
      </c>
      <c r="B17" s="27">
        <v>42097</v>
      </c>
      <c r="C17" s="17"/>
      <c r="D17" s="110">
        <v>1.1976149833944649</v>
      </c>
      <c r="E17" s="110">
        <v>4.7498892004001334</v>
      </c>
      <c r="F17" s="33">
        <v>0.24838540693564523</v>
      </c>
      <c r="G17" s="33">
        <v>0.63064580786928981</v>
      </c>
      <c r="H17" s="33">
        <v>0.89021504774924987</v>
      </c>
      <c r="I17" s="33">
        <v>0.22594351650550185</v>
      </c>
      <c r="J17" s="33"/>
      <c r="K17" s="10" t="s">
        <v>29</v>
      </c>
      <c r="L17" s="10" t="s">
        <v>29</v>
      </c>
      <c r="M17" s="10" t="s">
        <v>29</v>
      </c>
      <c r="N17" s="10">
        <v>15.226061353784596</v>
      </c>
      <c r="O17" s="10">
        <v>60.486983127709237</v>
      </c>
      <c r="P17" s="10" t="s">
        <v>29</v>
      </c>
      <c r="Q17" s="10">
        <v>15.868003334444818</v>
      </c>
      <c r="R17" s="10" t="s">
        <v>29</v>
      </c>
      <c r="S17" s="10">
        <v>41.822520040013337</v>
      </c>
      <c r="T17" s="10"/>
      <c r="U17" s="10">
        <v>192.261</v>
      </c>
      <c r="V17" s="17"/>
      <c r="W17" s="28" t="s">
        <v>29</v>
      </c>
      <c r="X17" s="43" t="s">
        <v>29</v>
      </c>
      <c r="Y17" s="28" t="s">
        <v>29</v>
      </c>
    </row>
    <row r="18" spans="1:25" x14ac:dyDescent="0.25">
      <c r="A18" s="54" t="s">
        <v>250</v>
      </c>
      <c r="B18" s="27">
        <v>42111</v>
      </c>
      <c r="C18" s="17"/>
      <c r="D18" s="110">
        <v>2.9582027215232003</v>
      </c>
      <c r="E18" s="110">
        <v>6.1813427621330126</v>
      </c>
      <c r="F18" s="33">
        <v>0.52982852027161964</v>
      </c>
      <c r="G18" s="33">
        <v>0.54171290300246322</v>
      </c>
      <c r="H18" s="110">
        <v>1.3284662582384659</v>
      </c>
      <c r="I18" s="33">
        <v>0.3860870414752679</v>
      </c>
      <c r="J18" s="33"/>
      <c r="K18" s="10" t="s">
        <v>29</v>
      </c>
      <c r="L18" s="10">
        <v>26.227050129818252</v>
      </c>
      <c r="M18" s="10" t="s">
        <v>29</v>
      </c>
      <c r="N18" s="10">
        <v>49.406308501431326</v>
      </c>
      <c r="O18" s="10">
        <v>143.71741728247119</v>
      </c>
      <c r="P18" s="10" t="s">
        <v>29</v>
      </c>
      <c r="Q18" s="10">
        <v>16.682649623859927</v>
      </c>
      <c r="R18" s="10" t="s">
        <v>29</v>
      </c>
      <c r="S18" s="10">
        <v>141.4977426269889</v>
      </c>
      <c r="T18" s="10"/>
      <c r="U18" s="10">
        <v>260.928</v>
      </c>
      <c r="V18" s="17"/>
      <c r="W18" s="31">
        <v>0.74</v>
      </c>
      <c r="X18" s="43" t="s">
        <v>29</v>
      </c>
      <c r="Y18" s="28" t="s">
        <v>29</v>
      </c>
    </row>
    <row r="19" spans="1:25" x14ac:dyDescent="0.25">
      <c r="A19" s="54" t="s">
        <v>251</v>
      </c>
      <c r="B19" s="27">
        <v>42122</v>
      </c>
      <c r="C19" s="17"/>
      <c r="D19" s="110">
        <v>3.2853175092641607</v>
      </c>
      <c r="E19" s="110">
        <v>6.7791983655373205</v>
      </c>
      <c r="F19" s="33">
        <v>0.64862541225516135</v>
      </c>
      <c r="G19" s="33">
        <v>0.49450883337744833</v>
      </c>
      <c r="H19" s="110">
        <v>1.3203641132874535</v>
      </c>
      <c r="I19" s="33">
        <v>0.43689753176283741</v>
      </c>
      <c r="J19" s="33"/>
      <c r="K19" s="10" t="s">
        <v>29</v>
      </c>
      <c r="L19" s="10">
        <v>30.873692429857062</v>
      </c>
      <c r="M19" s="10" t="s">
        <v>29</v>
      </c>
      <c r="N19" s="10">
        <v>45.698822128110102</v>
      </c>
      <c r="O19" s="10">
        <v>104.69148358920062</v>
      </c>
      <c r="P19" s="10" t="s">
        <v>29</v>
      </c>
      <c r="Q19" s="10" t="s">
        <v>29</v>
      </c>
      <c r="R19" s="10" t="s">
        <v>29</v>
      </c>
      <c r="S19" s="10">
        <v>149.51271241397563</v>
      </c>
      <c r="T19" s="10"/>
      <c r="U19" s="10">
        <v>283.298</v>
      </c>
      <c r="V19" s="17"/>
      <c r="W19" s="61">
        <v>1.8740000000000001</v>
      </c>
      <c r="X19" s="43" t="s">
        <v>29</v>
      </c>
      <c r="Y19" s="28" t="s">
        <v>29</v>
      </c>
    </row>
    <row r="20" spans="1:25" x14ac:dyDescent="0.25">
      <c r="A20" s="54" t="s">
        <v>252</v>
      </c>
      <c r="B20" s="27">
        <v>42168</v>
      </c>
      <c r="C20" s="17"/>
      <c r="D20" s="43" t="s">
        <v>29</v>
      </c>
      <c r="E20" s="43" t="s">
        <v>29</v>
      </c>
      <c r="F20" s="28" t="s">
        <v>29</v>
      </c>
      <c r="G20" s="28" t="s">
        <v>29</v>
      </c>
      <c r="H20" s="28" t="s">
        <v>29</v>
      </c>
      <c r="I20" s="28" t="s">
        <v>29</v>
      </c>
      <c r="J20" s="28"/>
      <c r="K20" s="10" t="s">
        <v>29</v>
      </c>
      <c r="L20" s="10" t="s">
        <v>29</v>
      </c>
      <c r="M20" s="10" t="s">
        <v>29</v>
      </c>
      <c r="N20" s="10" t="s">
        <v>29</v>
      </c>
      <c r="O20" s="10" t="s">
        <v>29</v>
      </c>
      <c r="P20" s="10" t="s">
        <v>29</v>
      </c>
      <c r="Q20" s="10" t="s">
        <v>29</v>
      </c>
      <c r="R20" s="10" t="s">
        <v>29</v>
      </c>
      <c r="S20" s="10" t="s">
        <v>29</v>
      </c>
      <c r="T20" s="10"/>
      <c r="U20" s="10" t="s">
        <v>29</v>
      </c>
      <c r="V20" s="17"/>
      <c r="W20" s="28" t="s">
        <v>29</v>
      </c>
      <c r="X20" s="10">
        <v>25.01</v>
      </c>
      <c r="Y20" s="43">
        <v>1.1608194249999999</v>
      </c>
    </row>
    <row r="21" spans="1:25" x14ac:dyDescent="0.25">
      <c r="A21" s="54" t="s">
        <v>253</v>
      </c>
      <c r="B21" s="27">
        <v>42169</v>
      </c>
      <c r="C21" s="17"/>
      <c r="D21" s="110">
        <v>6.6479805859427046</v>
      </c>
      <c r="E21" s="110">
        <v>6.1557291742838105</v>
      </c>
      <c r="F21" s="110">
        <v>1.3952580099267153</v>
      </c>
      <c r="G21" s="33">
        <v>0.63110292864756834</v>
      </c>
      <c r="H21" s="110">
        <v>2.2526585996002662</v>
      </c>
      <c r="I21" s="33">
        <v>0.71067807661558957</v>
      </c>
      <c r="J21" s="33"/>
      <c r="K21" s="10">
        <v>148.70381199200531</v>
      </c>
      <c r="L21" s="10">
        <v>77.011704463690876</v>
      </c>
      <c r="M21" s="10" t="s">
        <v>29</v>
      </c>
      <c r="N21" s="10">
        <v>75.59849833444369</v>
      </c>
      <c r="O21" s="10">
        <v>65.84657308461027</v>
      </c>
      <c r="P21" s="10" t="s">
        <v>29</v>
      </c>
      <c r="Q21" s="10">
        <v>11.221338441039306</v>
      </c>
      <c r="R21" s="10">
        <v>25.923499933377744</v>
      </c>
      <c r="S21" s="10">
        <v>187.39233717521651</v>
      </c>
      <c r="T21" s="10"/>
      <c r="U21" s="10">
        <v>482.05</v>
      </c>
      <c r="V21" s="17"/>
      <c r="W21" s="61">
        <v>1.214</v>
      </c>
      <c r="X21" s="10" t="s">
        <v>29</v>
      </c>
      <c r="Y21" s="43" t="s">
        <v>29</v>
      </c>
    </row>
    <row r="22" spans="1:25" x14ac:dyDescent="0.25">
      <c r="A22" s="54" t="s">
        <v>254</v>
      </c>
      <c r="B22" s="27">
        <v>42170</v>
      </c>
      <c r="C22" s="17"/>
      <c r="D22" s="121">
        <v>11.634266037177863</v>
      </c>
      <c r="E22" s="110">
        <v>10.155058256020279</v>
      </c>
      <c r="F22" s="110">
        <v>2.4827302137727081</v>
      </c>
      <c r="G22" s="33">
        <v>0.82990624250105627</v>
      </c>
      <c r="H22" s="110">
        <v>3.4356659062103927</v>
      </c>
      <c r="I22" s="110">
        <v>1.4299085002112377</v>
      </c>
      <c r="J22" s="33"/>
      <c r="K22" s="10">
        <v>183.45523109421208</v>
      </c>
      <c r="L22" s="10">
        <v>138.05687452471483</v>
      </c>
      <c r="M22" s="10" t="s">
        <v>29</v>
      </c>
      <c r="N22" s="10">
        <v>97.927849598648066</v>
      </c>
      <c r="O22" s="10">
        <v>93.548946345585136</v>
      </c>
      <c r="P22" s="10" t="s">
        <v>29</v>
      </c>
      <c r="Q22" s="10">
        <v>78.827967891846214</v>
      </c>
      <c r="R22" s="10">
        <v>46.080632868610053</v>
      </c>
      <c r="S22" s="10">
        <v>256.07911026615966</v>
      </c>
      <c r="T22" s="10"/>
      <c r="U22" s="10">
        <v>1076.8810000000001</v>
      </c>
      <c r="V22" s="17"/>
      <c r="W22" s="61">
        <v>2.2810000000000001</v>
      </c>
      <c r="X22" s="10" t="s">
        <v>29</v>
      </c>
      <c r="Y22" s="43" t="s">
        <v>29</v>
      </c>
    </row>
    <row r="23" spans="1:25" x14ac:dyDescent="0.25">
      <c r="A23" s="54" t="s">
        <v>255</v>
      </c>
      <c r="B23" s="27">
        <v>42173</v>
      </c>
      <c r="C23" s="17"/>
      <c r="D23" s="121">
        <v>11.776128480334123</v>
      </c>
      <c r="E23" s="110">
        <v>10.207578103920019</v>
      </c>
      <c r="F23" s="110">
        <v>2.5041897892659826</v>
      </c>
      <c r="G23" s="33">
        <v>0.85655403209681669</v>
      </c>
      <c r="H23" s="110">
        <v>3.3210781754801366</v>
      </c>
      <c r="I23" s="110">
        <v>1.4787648677979479</v>
      </c>
      <c r="J23" s="33"/>
      <c r="K23" s="10">
        <v>173.18732734806628</v>
      </c>
      <c r="L23" s="10">
        <v>137.12837628255721</v>
      </c>
      <c r="M23" s="10" t="s">
        <v>29</v>
      </c>
      <c r="N23" s="10">
        <v>62.557361878453037</v>
      </c>
      <c r="O23" s="10">
        <v>78.523584056827147</v>
      </c>
      <c r="P23" s="10" t="s">
        <v>29</v>
      </c>
      <c r="Q23" s="10">
        <v>43.324321888976577</v>
      </c>
      <c r="R23" s="10">
        <v>45.685467442778226</v>
      </c>
      <c r="S23" s="10">
        <v>267.25128768745066</v>
      </c>
      <c r="T23" s="10"/>
      <c r="U23" s="10">
        <v>1087.384</v>
      </c>
      <c r="V23" s="17"/>
      <c r="W23" s="61">
        <v>2.2250000000000001</v>
      </c>
      <c r="X23" s="10" t="s">
        <v>29</v>
      </c>
      <c r="Y23" s="43" t="s">
        <v>29</v>
      </c>
    </row>
    <row r="24" spans="1:25" x14ac:dyDescent="0.25">
      <c r="A24" s="54" t="s">
        <v>256</v>
      </c>
      <c r="B24" s="27">
        <v>42177</v>
      </c>
      <c r="C24" s="17"/>
      <c r="D24" s="110">
        <v>7.4019669987659942</v>
      </c>
      <c r="E24" s="110">
        <v>6.4503896779892189</v>
      </c>
      <c r="F24" s="110">
        <v>1.3714103807235174</v>
      </c>
      <c r="G24" s="33">
        <v>0.57856923972202379</v>
      </c>
      <c r="H24" s="110">
        <v>2.6297187400142885</v>
      </c>
      <c r="I24" s="33">
        <v>0.73964517243618899</v>
      </c>
      <c r="J24" s="33"/>
      <c r="K24" s="10">
        <v>228.87092238747809</v>
      </c>
      <c r="L24" s="10">
        <v>87.717796453854646</v>
      </c>
      <c r="M24" s="10" t="s">
        <v>29</v>
      </c>
      <c r="N24" s="10">
        <v>60.299003702019874</v>
      </c>
      <c r="O24" s="10">
        <v>126.10131376242126</v>
      </c>
      <c r="P24" s="10" t="s">
        <v>29</v>
      </c>
      <c r="Q24" s="10">
        <v>13.60367863869585</v>
      </c>
      <c r="R24" s="10">
        <v>27.121586283042152</v>
      </c>
      <c r="S24" s="10">
        <v>225.24260985906344</v>
      </c>
      <c r="T24" s="10"/>
      <c r="U24" s="10">
        <v>628.577</v>
      </c>
      <c r="V24" s="17"/>
      <c r="W24" s="61">
        <v>1.385</v>
      </c>
      <c r="X24" s="122">
        <v>43.62</v>
      </c>
      <c r="Y24" s="61">
        <v>3.4699759590000001</v>
      </c>
    </row>
    <row r="25" spans="1:25" x14ac:dyDescent="0.25">
      <c r="A25" s="54" t="s">
        <v>257</v>
      </c>
      <c r="B25" s="27">
        <v>42208</v>
      </c>
      <c r="C25" s="17"/>
      <c r="D25" s="121">
        <v>12.444171483798737</v>
      </c>
      <c r="E25" s="110">
        <v>12.02884061801897</v>
      </c>
      <c r="F25" s="110">
        <v>2.7278592868809275</v>
      </c>
      <c r="G25" s="33">
        <v>0.86318758232349846</v>
      </c>
      <c r="H25" s="110">
        <v>3.0902667004741837</v>
      </c>
      <c r="I25" s="110">
        <v>1.5927979517913595</v>
      </c>
      <c r="J25" s="33"/>
      <c r="K25" s="10">
        <v>208.73746022128557</v>
      </c>
      <c r="L25" s="10">
        <v>106.615073630137</v>
      </c>
      <c r="M25" s="10" t="s">
        <v>29</v>
      </c>
      <c r="N25" s="10">
        <v>111.13383429926239</v>
      </c>
      <c r="O25" s="10">
        <v>97.621676896733419</v>
      </c>
      <c r="P25" s="10" t="s">
        <v>29</v>
      </c>
      <c r="Q25" s="10">
        <v>204.29692044257118</v>
      </c>
      <c r="R25" s="10">
        <v>46.788126448893578</v>
      </c>
      <c r="S25" s="10">
        <v>387.76301606954695</v>
      </c>
      <c r="T25" s="10"/>
      <c r="U25" s="10">
        <v>1542.5239999999999</v>
      </c>
      <c r="V25" s="17"/>
      <c r="W25" s="61">
        <v>3.38</v>
      </c>
      <c r="X25" s="10" t="s">
        <v>29</v>
      </c>
      <c r="Y25" s="43" t="s">
        <v>29</v>
      </c>
    </row>
    <row r="26" spans="1:25" x14ac:dyDescent="0.25">
      <c r="A26" s="54" t="s">
        <v>258</v>
      </c>
      <c r="B26" s="27">
        <v>42209</v>
      </c>
      <c r="C26" s="17"/>
      <c r="D26" s="43" t="s">
        <v>29</v>
      </c>
      <c r="E26" s="43" t="s">
        <v>29</v>
      </c>
      <c r="F26" s="43" t="s">
        <v>29</v>
      </c>
      <c r="G26" s="28" t="s">
        <v>29</v>
      </c>
      <c r="H26" s="43" t="s">
        <v>29</v>
      </c>
      <c r="I26" s="28" t="s">
        <v>29</v>
      </c>
      <c r="J26" s="28"/>
      <c r="K26" s="10" t="s">
        <v>29</v>
      </c>
      <c r="L26" s="10" t="s">
        <v>29</v>
      </c>
      <c r="M26" s="10" t="s">
        <v>29</v>
      </c>
      <c r="N26" s="10" t="s">
        <v>29</v>
      </c>
      <c r="O26" s="10" t="s">
        <v>29</v>
      </c>
      <c r="P26" s="10" t="s">
        <v>29</v>
      </c>
      <c r="Q26" s="10" t="s">
        <v>29</v>
      </c>
      <c r="R26" s="10" t="s">
        <v>29</v>
      </c>
      <c r="S26" s="10" t="s">
        <v>29</v>
      </c>
      <c r="T26" s="10"/>
      <c r="U26" s="10" t="s">
        <v>29</v>
      </c>
      <c r="V26" s="17"/>
      <c r="W26" s="43" t="s">
        <v>29</v>
      </c>
      <c r="X26" s="10">
        <v>71.69</v>
      </c>
      <c r="Y26" s="43">
        <v>4.4660414719999997</v>
      </c>
    </row>
    <row r="27" spans="1:25" x14ac:dyDescent="0.25">
      <c r="A27" s="54" t="s">
        <v>259</v>
      </c>
      <c r="B27" s="27">
        <v>42212</v>
      </c>
      <c r="C27" s="17"/>
      <c r="D27" s="121">
        <v>18.595636082975211</v>
      </c>
      <c r="E27" s="121">
        <v>16.620939151338845</v>
      </c>
      <c r="F27" s="110">
        <v>3.8059708788099185</v>
      </c>
      <c r="G27" s="110">
        <v>1.3185126595041325</v>
      </c>
      <c r="H27" s="110">
        <v>5.4286483953719014</v>
      </c>
      <c r="I27" s="110">
        <v>2.2913309057851245</v>
      </c>
      <c r="J27" s="33"/>
      <c r="K27" s="10">
        <v>398.3203580826447</v>
      </c>
      <c r="L27" s="10">
        <v>178.14316462809924</v>
      </c>
      <c r="M27" s="10" t="s">
        <v>29</v>
      </c>
      <c r="N27" s="10">
        <v>132.79087140495872</v>
      </c>
      <c r="O27" s="10">
        <v>386.92249170247942</v>
      </c>
      <c r="P27" s="10" t="s">
        <v>29</v>
      </c>
      <c r="Q27" s="10">
        <v>144.99066842975211</v>
      </c>
      <c r="R27" s="10">
        <v>70.742743933884313</v>
      </c>
      <c r="S27" s="10">
        <v>557.93872383471091</v>
      </c>
      <c r="T27" s="10"/>
      <c r="U27" s="10">
        <v>2097.2640000000001</v>
      </c>
      <c r="V27" s="17"/>
      <c r="W27" s="61">
        <v>4.2460000000000004</v>
      </c>
      <c r="X27" s="10" t="s">
        <v>29</v>
      </c>
      <c r="Y27" s="43" t="s">
        <v>29</v>
      </c>
    </row>
    <row r="28" spans="1:25" x14ac:dyDescent="0.25">
      <c r="A28" s="54" t="s">
        <v>260</v>
      </c>
      <c r="B28" s="27">
        <v>42232</v>
      </c>
      <c r="C28" s="17"/>
      <c r="D28" s="110">
        <v>4.6127002984585115</v>
      </c>
      <c r="E28" s="110">
        <v>4.7453508001311908</v>
      </c>
      <c r="F28" s="110">
        <v>1.0641446354870447</v>
      </c>
      <c r="G28" s="28" t="s">
        <v>29</v>
      </c>
      <c r="H28" s="33">
        <v>0.727637709806494</v>
      </c>
      <c r="I28" s="33">
        <v>0.64685673729091497</v>
      </c>
      <c r="J28" s="33"/>
      <c r="K28" s="10">
        <v>56.522843292882918</v>
      </c>
      <c r="L28" s="10">
        <v>36.489354411282385</v>
      </c>
      <c r="M28" s="10" t="s">
        <v>29</v>
      </c>
      <c r="N28" s="10">
        <v>37.539004263693016</v>
      </c>
      <c r="O28" s="10">
        <v>31.852065464086586</v>
      </c>
      <c r="P28" s="10" t="s">
        <v>29</v>
      </c>
      <c r="Q28" s="10">
        <v>15.764779271892424</v>
      </c>
      <c r="R28" s="10">
        <v>16.930611741554607</v>
      </c>
      <c r="S28" s="10">
        <v>102.91977054772056</v>
      </c>
      <c r="T28" s="10"/>
      <c r="U28" s="10">
        <v>619.47199999999998</v>
      </c>
      <c r="V28" s="17"/>
      <c r="W28" s="61">
        <v>2.9434999999999998</v>
      </c>
      <c r="X28" s="10" t="s">
        <v>29</v>
      </c>
      <c r="Y28" s="43" t="s">
        <v>29</v>
      </c>
    </row>
    <row r="29" spans="1:25" x14ac:dyDescent="0.25">
      <c r="A29" s="54" t="s">
        <v>261</v>
      </c>
      <c r="B29" s="27">
        <v>42239</v>
      </c>
      <c r="C29" s="17"/>
      <c r="D29" s="121">
        <v>17.083299379749302</v>
      </c>
      <c r="E29" s="110">
        <v>9.8712010926803941</v>
      </c>
      <c r="F29" s="110">
        <v>3.2811304612586869</v>
      </c>
      <c r="G29" s="33">
        <v>0.76173092199779191</v>
      </c>
      <c r="H29" s="110">
        <v>5.0152889757745021</v>
      </c>
      <c r="I29" s="110">
        <v>1.2199184321621095</v>
      </c>
      <c r="J29" s="33"/>
      <c r="K29" s="10">
        <v>365.99748678313961</v>
      </c>
      <c r="L29" s="10">
        <v>154.79979437552774</v>
      </c>
      <c r="M29" s="10" t="s">
        <v>29</v>
      </c>
      <c r="N29" s="10">
        <v>94.675171786711715</v>
      </c>
      <c r="O29" s="10">
        <v>132.69095603039551</v>
      </c>
      <c r="P29" s="10" t="s">
        <v>29</v>
      </c>
      <c r="Q29" s="10">
        <v>33.354883418847827</v>
      </c>
      <c r="R29" s="10">
        <v>64.112836656491538</v>
      </c>
      <c r="S29" s="10">
        <v>336.80048619861014</v>
      </c>
      <c r="T29" s="10"/>
      <c r="U29" s="10">
        <v>1857.373</v>
      </c>
      <c r="V29" s="17"/>
      <c r="W29" s="61">
        <v>3.5175000000000001</v>
      </c>
      <c r="X29" s="10" t="s">
        <v>29</v>
      </c>
      <c r="Y29" s="43" t="s">
        <v>29</v>
      </c>
    </row>
    <row r="30" spans="1:25" x14ac:dyDescent="0.25">
      <c r="A30" s="54" t="s">
        <v>262</v>
      </c>
      <c r="B30" s="27">
        <v>42241</v>
      </c>
      <c r="C30" s="17"/>
      <c r="D30" s="121">
        <v>11.042931952553543</v>
      </c>
      <c r="E30" s="110">
        <v>6.9845945215156506</v>
      </c>
      <c r="F30" s="110">
        <v>2.0003470226029654</v>
      </c>
      <c r="G30" s="33">
        <v>0.63032474912685343</v>
      </c>
      <c r="H30" s="110">
        <v>4.8153470550247119</v>
      </c>
      <c r="I30" s="33">
        <v>0.8416396362438221</v>
      </c>
      <c r="J30" s="33"/>
      <c r="K30" s="10">
        <v>329.25733245469524</v>
      </c>
      <c r="L30" s="10">
        <v>109.97542431630973</v>
      </c>
      <c r="M30" s="10" t="s">
        <v>29</v>
      </c>
      <c r="N30" s="10">
        <v>97.287652059308073</v>
      </c>
      <c r="O30" s="10">
        <v>132.17299927512354</v>
      </c>
      <c r="P30" s="10" t="s">
        <v>29</v>
      </c>
      <c r="Q30" s="10">
        <v>20.369539373970348</v>
      </c>
      <c r="R30" s="10">
        <v>40.829476112026363</v>
      </c>
      <c r="S30" s="10">
        <v>255.19175881383859</v>
      </c>
      <c r="T30" s="10"/>
      <c r="U30" s="10">
        <v>1023.506</v>
      </c>
      <c r="V30" s="17"/>
      <c r="W30" s="61">
        <v>1.8345</v>
      </c>
      <c r="X30" s="10" t="s">
        <v>29</v>
      </c>
      <c r="Y30" s="43" t="s">
        <v>29</v>
      </c>
    </row>
    <row r="31" spans="1:25" x14ac:dyDescent="0.25">
      <c r="A31" s="54" t="s">
        <v>263</v>
      </c>
      <c r="B31" s="27">
        <v>42248</v>
      </c>
      <c r="C31" s="17"/>
      <c r="D31" s="121">
        <v>15.083184336063951</v>
      </c>
      <c r="E31" s="121">
        <v>11.002642291999736</v>
      </c>
      <c r="F31" s="110">
        <v>2.9716998164761841</v>
      </c>
      <c r="G31" s="33">
        <v>0.80257937517341627</v>
      </c>
      <c r="H31" s="110">
        <v>4.0437932285129161</v>
      </c>
      <c r="I31" s="110">
        <v>1.4612511184514765</v>
      </c>
      <c r="J31" s="33"/>
      <c r="K31" s="10">
        <v>324.52999511131662</v>
      </c>
      <c r="L31" s="10">
        <v>134.14951714342337</v>
      </c>
      <c r="M31" s="10" t="s">
        <v>29</v>
      </c>
      <c r="N31" s="10">
        <v>104.87918279711965</v>
      </c>
      <c r="O31" s="10">
        <v>119.80607088590871</v>
      </c>
      <c r="P31" s="10" t="s">
        <v>29</v>
      </c>
      <c r="Q31" s="10">
        <v>60.790227918345778</v>
      </c>
      <c r="R31" s="10">
        <v>56.495614851027291</v>
      </c>
      <c r="S31" s="10">
        <v>439.69058584924358</v>
      </c>
      <c r="T31" s="10"/>
      <c r="U31" s="10">
        <v>1833.499</v>
      </c>
      <c r="V31" s="17"/>
      <c r="W31" s="61">
        <v>5.2264999999999997</v>
      </c>
      <c r="X31" s="10" t="s">
        <v>29</v>
      </c>
      <c r="Y31" s="43" t="s">
        <v>29</v>
      </c>
    </row>
    <row r="32" spans="1:25" x14ac:dyDescent="0.25">
      <c r="A32" s="54" t="s">
        <v>264</v>
      </c>
      <c r="B32" s="27">
        <v>42259</v>
      </c>
      <c r="C32" s="17"/>
      <c r="D32" s="43" t="s">
        <v>29</v>
      </c>
      <c r="E32" s="43" t="s">
        <v>29</v>
      </c>
      <c r="F32" s="28" t="s">
        <v>29</v>
      </c>
      <c r="G32" s="28" t="s">
        <v>29</v>
      </c>
      <c r="H32" s="28" t="s">
        <v>29</v>
      </c>
      <c r="I32" s="28" t="s">
        <v>29</v>
      </c>
      <c r="J32" s="28"/>
      <c r="K32" s="10" t="s">
        <v>29</v>
      </c>
      <c r="L32" s="10" t="s">
        <v>29</v>
      </c>
      <c r="M32" s="10" t="s">
        <v>29</v>
      </c>
      <c r="N32" s="10" t="s">
        <v>29</v>
      </c>
      <c r="O32" s="10" t="s">
        <v>29</v>
      </c>
      <c r="P32" s="10" t="s">
        <v>29</v>
      </c>
      <c r="Q32" s="10" t="s">
        <v>29</v>
      </c>
      <c r="R32" s="10" t="s">
        <v>29</v>
      </c>
      <c r="S32" s="10" t="s">
        <v>29</v>
      </c>
      <c r="T32" s="10"/>
      <c r="U32" s="10" t="s">
        <v>29</v>
      </c>
      <c r="V32" s="17"/>
      <c r="W32" s="43" t="s">
        <v>29</v>
      </c>
      <c r="X32" s="10">
        <v>69.739999999999995</v>
      </c>
      <c r="Y32" s="43">
        <v>2.2428102989999998</v>
      </c>
    </row>
    <row r="33" spans="1:25" x14ac:dyDescent="0.25">
      <c r="A33" s="54" t="s">
        <v>265</v>
      </c>
      <c r="B33" s="27">
        <v>42260</v>
      </c>
      <c r="C33" s="17"/>
      <c r="D33" s="43" t="s">
        <v>29</v>
      </c>
      <c r="E33" s="43" t="s">
        <v>29</v>
      </c>
      <c r="F33" s="28" t="s">
        <v>29</v>
      </c>
      <c r="G33" s="28" t="s">
        <v>29</v>
      </c>
      <c r="H33" s="28" t="s">
        <v>29</v>
      </c>
      <c r="I33" s="28" t="s">
        <v>29</v>
      </c>
      <c r="J33" s="28"/>
      <c r="K33" s="10" t="s">
        <v>29</v>
      </c>
      <c r="L33" s="10" t="s">
        <v>29</v>
      </c>
      <c r="M33" s="10" t="s">
        <v>29</v>
      </c>
      <c r="N33" s="10" t="s">
        <v>29</v>
      </c>
      <c r="O33" s="10" t="s">
        <v>29</v>
      </c>
      <c r="P33" s="10" t="s">
        <v>29</v>
      </c>
      <c r="Q33" s="10" t="s">
        <v>29</v>
      </c>
      <c r="R33" s="10" t="s">
        <v>29</v>
      </c>
      <c r="S33" s="10" t="s">
        <v>29</v>
      </c>
      <c r="T33" s="10"/>
      <c r="U33" s="10" t="s">
        <v>29</v>
      </c>
      <c r="V33" s="17"/>
      <c r="W33" s="43" t="s">
        <v>29</v>
      </c>
      <c r="X33" s="10">
        <v>69.739999999999995</v>
      </c>
      <c r="Y33" s="43">
        <v>2.2428102989999998</v>
      </c>
    </row>
    <row r="34" spans="1:25" x14ac:dyDescent="0.25">
      <c r="A34" s="54" t="s">
        <v>266</v>
      </c>
      <c r="B34" s="27">
        <v>42261</v>
      </c>
      <c r="C34" s="17"/>
      <c r="D34" s="121">
        <v>14.542692881190057</v>
      </c>
      <c r="E34" s="110">
        <v>7.5751559595485078</v>
      </c>
      <c r="F34" s="110">
        <v>2.6792961346643178</v>
      </c>
      <c r="G34" s="33">
        <v>0.69466007998956092</v>
      </c>
      <c r="H34" s="110">
        <v>5.4628712977099232</v>
      </c>
      <c r="I34" s="110">
        <v>1.101209235988778</v>
      </c>
      <c r="J34" s="33"/>
      <c r="K34" s="10">
        <v>344.11040451490834</v>
      </c>
      <c r="L34" s="10">
        <v>137.18464200430614</v>
      </c>
      <c r="M34" s="10" t="s">
        <v>29</v>
      </c>
      <c r="N34" s="10">
        <v>120.95360344490115</v>
      </c>
      <c r="O34" s="10">
        <v>137.84595093625626</v>
      </c>
      <c r="P34" s="10" t="s">
        <v>29</v>
      </c>
      <c r="Q34" s="10">
        <v>49.588180335355901</v>
      </c>
      <c r="R34" s="10">
        <v>53.060551706139485</v>
      </c>
      <c r="S34" s="10">
        <v>275.7538371501272</v>
      </c>
      <c r="T34" s="10"/>
      <c r="U34" s="10">
        <v>961.47500000000002</v>
      </c>
      <c r="V34" s="17"/>
      <c r="W34" s="61">
        <v>2.548</v>
      </c>
      <c r="X34" s="122">
        <v>69.739999999999995</v>
      </c>
      <c r="Y34" s="61">
        <v>2.2428102989999998</v>
      </c>
    </row>
    <row r="35" spans="1:25" x14ac:dyDescent="0.25">
      <c r="A35" s="54" t="s">
        <v>267</v>
      </c>
      <c r="B35" s="27">
        <v>42263</v>
      </c>
      <c r="C35" s="17"/>
      <c r="D35" s="43" t="s">
        <v>29</v>
      </c>
      <c r="E35" s="43" t="s">
        <v>29</v>
      </c>
      <c r="F35" s="43" t="s">
        <v>29</v>
      </c>
      <c r="G35" s="28" t="s">
        <v>29</v>
      </c>
      <c r="H35" s="43" t="s">
        <v>29</v>
      </c>
      <c r="I35" s="28" t="s">
        <v>29</v>
      </c>
      <c r="J35" s="28"/>
      <c r="K35" s="10" t="s">
        <v>29</v>
      </c>
      <c r="L35" s="10" t="s">
        <v>29</v>
      </c>
      <c r="M35" s="10" t="s">
        <v>29</v>
      </c>
      <c r="N35" s="10" t="s">
        <v>29</v>
      </c>
      <c r="O35" s="10" t="s">
        <v>29</v>
      </c>
      <c r="P35" s="10" t="s">
        <v>29</v>
      </c>
      <c r="Q35" s="10" t="s">
        <v>29</v>
      </c>
      <c r="R35" s="10" t="s">
        <v>29</v>
      </c>
      <c r="S35" s="10" t="s">
        <v>29</v>
      </c>
      <c r="T35" s="10"/>
      <c r="U35" s="10" t="s">
        <v>29</v>
      </c>
      <c r="V35" s="17"/>
      <c r="W35" s="28" t="s">
        <v>29</v>
      </c>
      <c r="X35" s="10">
        <v>67.819999999999993</v>
      </c>
      <c r="Y35" s="43">
        <v>2.1904476150000001</v>
      </c>
    </row>
    <row r="36" spans="1:25" x14ac:dyDescent="0.25">
      <c r="A36" s="54" t="s">
        <v>268</v>
      </c>
      <c r="B36" s="27">
        <v>42264</v>
      </c>
      <c r="C36" s="17"/>
      <c r="D36" s="121">
        <v>10.810401760200714</v>
      </c>
      <c r="E36" s="110">
        <v>5.9149087051366696</v>
      </c>
      <c r="F36" s="110">
        <v>1.8417385931599104</v>
      </c>
      <c r="G36" s="33">
        <v>0.48384558167172859</v>
      </c>
      <c r="H36" s="110">
        <v>2.9947394110656282</v>
      </c>
      <c r="I36" s="33">
        <v>0.7947373484748449</v>
      </c>
      <c r="J36" s="33"/>
      <c r="K36" s="10">
        <v>393.86609005678071</v>
      </c>
      <c r="L36" s="10">
        <v>106.0255182886571</v>
      </c>
      <c r="M36" s="10" t="s">
        <v>29</v>
      </c>
      <c r="N36" s="10">
        <v>145.75140895285884</v>
      </c>
      <c r="O36" s="10">
        <v>149.1063058233197</v>
      </c>
      <c r="P36" s="10" t="s">
        <v>29</v>
      </c>
      <c r="Q36" s="10">
        <v>26.364180641753599</v>
      </c>
      <c r="R36" s="10">
        <v>38.203114749768915</v>
      </c>
      <c r="S36" s="10">
        <v>293.17727267925528</v>
      </c>
      <c r="T36" s="10"/>
      <c r="U36" s="10">
        <v>794.34</v>
      </c>
      <c r="V36" s="17"/>
      <c r="W36" s="61">
        <v>1.659</v>
      </c>
      <c r="X36" s="10" t="s">
        <v>29</v>
      </c>
      <c r="Y36" s="43" t="s">
        <v>29</v>
      </c>
    </row>
    <row r="37" spans="1:25" x14ac:dyDescent="0.25">
      <c r="A37" s="54" t="s">
        <v>269</v>
      </c>
      <c r="B37" s="27">
        <v>42265</v>
      </c>
      <c r="C37" s="17"/>
      <c r="D37" s="43" t="s">
        <v>29</v>
      </c>
      <c r="E37" s="43" t="s">
        <v>29</v>
      </c>
      <c r="F37" s="43" t="s">
        <v>29</v>
      </c>
      <c r="G37" s="28" t="s">
        <v>29</v>
      </c>
      <c r="H37" s="28" t="s">
        <v>29</v>
      </c>
      <c r="I37" s="28" t="s">
        <v>29</v>
      </c>
      <c r="J37" s="28"/>
      <c r="K37" s="10" t="s">
        <v>29</v>
      </c>
      <c r="L37" s="10" t="s">
        <v>29</v>
      </c>
      <c r="M37" s="10" t="s">
        <v>29</v>
      </c>
      <c r="N37" s="10" t="s">
        <v>29</v>
      </c>
      <c r="O37" s="10" t="s">
        <v>29</v>
      </c>
      <c r="P37" s="10" t="s">
        <v>29</v>
      </c>
      <c r="Q37" s="10" t="s">
        <v>29</v>
      </c>
      <c r="R37" s="10" t="s">
        <v>29</v>
      </c>
      <c r="S37" s="10" t="s">
        <v>29</v>
      </c>
      <c r="T37" s="10"/>
      <c r="U37" s="10" t="s">
        <v>29</v>
      </c>
      <c r="V37" s="17"/>
      <c r="W37" s="28" t="s">
        <v>29</v>
      </c>
      <c r="X37" s="10">
        <v>53.5</v>
      </c>
      <c r="Y37" s="43">
        <v>1.4389437860000001</v>
      </c>
    </row>
    <row r="38" spans="1:25" x14ac:dyDescent="0.25">
      <c r="A38" s="54" t="s">
        <v>270</v>
      </c>
      <c r="B38" s="27">
        <v>42268</v>
      </c>
      <c r="C38" s="17"/>
      <c r="D38" s="43" t="s">
        <v>29</v>
      </c>
      <c r="E38" s="43" t="s">
        <v>29</v>
      </c>
      <c r="F38" s="43" t="s">
        <v>29</v>
      </c>
      <c r="G38" s="28" t="s">
        <v>29</v>
      </c>
      <c r="H38" s="28" t="s">
        <v>29</v>
      </c>
      <c r="I38" s="28" t="s">
        <v>29</v>
      </c>
      <c r="J38" s="28"/>
      <c r="K38" s="10" t="s">
        <v>29</v>
      </c>
      <c r="L38" s="10" t="s">
        <v>29</v>
      </c>
      <c r="M38" s="10" t="s">
        <v>29</v>
      </c>
      <c r="N38" s="10" t="s">
        <v>29</v>
      </c>
      <c r="O38" s="10" t="s">
        <v>29</v>
      </c>
      <c r="P38" s="10" t="s">
        <v>29</v>
      </c>
      <c r="Q38" s="10" t="s">
        <v>29</v>
      </c>
      <c r="R38" s="10" t="s">
        <v>29</v>
      </c>
      <c r="S38" s="10" t="s">
        <v>29</v>
      </c>
      <c r="T38" s="10"/>
      <c r="U38" s="10" t="s">
        <v>29</v>
      </c>
      <c r="V38" s="17"/>
      <c r="W38" s="28" t="s">
        <v>29</v>
      </c>
      <c r="X38" s="10">
        <v>53.5</v>
      </c>
      <c r="Y38" s="43">
        <v>1.4389437860000001</v>
      </c>
    </row>
    <row r="39" spans="1:25" x14ac:dyDescent="0.25">
      <c r="A39" s="54" t="s">
        <v>271</v>
      </c>
      <c r="B39" s="27">
        <v>42269</v>
      </c>
      <c r="C39" s="17"/>
      <c r="D39" s="110">
        <v>7.4828067066463451</v>
      </c>
      <c r="E39" s="110">
        <v>4.4623505172619442</v>
      </c>
      <c r="F39" s="110">
        <v>1.3194885421774565</v>
      </c>
      <c r="G39" s="28" t="s">
        <v>29</v>
      </c>
      <c r="H39" s="110">
        <v>2.6578236127493207</v>
      </c>
      <c r="I39" s="33">
        <v>0.55238852561129148</v>
      </c>
      <c r="J39" s="33"/>
      <c r="K39" s="10">
        <v>269.56978861573123</v>
      </c>
      <c r="L39" s="10">
        <v>72.60141819627593</v>
      </c>
      <c r="M39" s="10" t="s">
        <v>29</v>
      </c>
      <c r="N39" s="10">
        <v>89.078035915446293</v>
      </c>
      <c r="O39" s="10">
        <v>116.95116546285865</v>
      </c>
      <c r="P39" s="10" t="s">
        <v>29</v>
      </c>
      <c r="Q39" s="10">
        <v>36.142647935855798</v>
      </c>
      <c r="R39" s="10">
        <v>26.258288118746272</v>
      </c>
      <c r="S39" s="10">
        <v>164.13997309654758</v>
      </c>
      <c r="T39" s="10"/>
      <c r="U39" s="10">
        <v>318.68700000000001</v>
      </c>
      <c r="V39" s="17"/>
      <c r="W39" s="31">
        <v>0.80400000000000005</v>
      </c>
      <c r="X39" s="10" t="s">
        <v>29</v>
      </c>
      <c r="Y39" s="43" t="s">
        <v>29</v>
      </c>
    </row>
    <row r="40" spans="1:25" x14ac:dyDescent="0.25">
      <c r="A40" s="54" t="s">
        <v>272</v>
      </c>
      <c r="B40" s="27">
        <v>42280</v>
      </c>
      <c r="C40" s="17"/>
      <c r="D40" s="43" t="s">
        <v>29</v>
      </c>
      <c r="E40" s="43" t="s">
        <v>29</v>
      </c>
      <c r="F40" s="43" t="s">
        <v>29</v>
      </c>
      <c r="G40" s="28" t="s">
        <v>29</v>
      </c>
      <c r="H40" s="43" t="s">
        <v>29</v>
      </c>
      <c r="I40" s="28" t="s">
        <v>29</v>
      </c>
      <c r="J40" s="28"/>
      <c r="K40" s="10" t="s">
        <v>29</v>
      </c>
      <c r="L40" s="10" t="s">
        <v>29</v>
      </c>
      <c r="M40" s="10" t="s">
        <v>29</v>
      </c>
      <c r="N40" s="10" t="s">
        <v>29</v>
      </c>
      <c r="O40" s="10" t="s">
        <v>29</v>
      </c>
      <c r="P40" s="10" t="s">
        <v>29</v>
      </c>
      <c r="Q40" s="10" t="s">
        <v>29</v>
      </c>
      <c r="R40" s="10" t="s">
        <v>29</v>
      </c>
      <c r="S40" s="10" t="s">
        <v>29</v>
      </c>
      <c r="T40" s="10"/>
      <c r="U40" s="10" t="s">
        <v>29</v>
      </c>
      <c r="V40" s="17"/>
      <c r="W40" s="28" t="s">
        <v>29</v>
      </c>
      <c r="X40" s="10">
        <v>53.72</v>
      </c>
      <c r="Y40" s="43">
        <v>1.822398135</v>
      </c>
    </row>
    <row r="41" spans="1:25" x14ac:dyDescent="0.25">
      <c r="A41" s="54" t="s">
        <v>273</v>
      </c>
      <c r="B41" s="27">
        <v>42281</v>
      </c>
      <c r="C41" s="17"/>
      <c r="D41" s="110">
        <v>9.0418368062827223</v>
      </c>
      <c r="E41" s="110">
        <v>6.0897619460534171</v>
      </c>
      <c r="F41" s="110">
        <v>1.7753941745642521</v>
      </c>
      <c r="G41" s="33">
        <v>0.6249013324938697</v>
      </c>
      <c r="H41" s="110">
        <v>2.8746278030353238</v>
      </c>
      <c r="I41" s="33">
        <v>0.88291938498243761</v>
      </c>
      <c r="J41" s="33"/>
      <c r="K41" s="10">
        <v>226.34641248591689</v>
      </c>
      <c r="L41" s="10">
        <v>86.423102525018223</v>
      </c>
      <c r="M41" s="10" t="s">
        <v>29</v>
      </c>
      <c r="N41" s="10">
        <v>72.721658161574666</v>
      </c>
      <c r="O41" s="10">
        <v>158.4346432500497</v>
      </c>
      <c r="P41" s="10" t="s">
        <v>29</v>
      </c>
      <c r="Q41" s="10">
        <v>11.546952084299823</v>
      </c>
      <c r="R41" s="10">
        <v>32.234905957982633</v>
      </c>
      <c r="S41" s="10">
        <v>193.80171025250181</v>
      </c>
      <c r="T41" s="10"/>
      <c r="U41" s="10">
        <v>849.89300000000003</v>
      </c>
      <c r="V41" s="17"/>
      <c r="W41" s="61">
        <v>1.4870000000000001</v>
      </c>
      <c r="X41" s="10" t="s">
        <v>29</v>
      </c>
      <c r="Y41" s="43" t="s">
        <v>29</v>
      </c>
    </row>
    <row r="42" spans="1:25" x14ac:dyDescent="0.25">
      <c r="A42" s="54" t="s">
        <v>274</v>
      </c>
      <c r="B42" s="27">
        <v>42305</v>
      </c>
      <c r="C42" s="17"/>
      <c r="D42" s="43" t="s">
        <v>29</v>
      </c>
      <c r="E42" s="43" t="s">
        <v>29</v>
      </c>
      <c r="F42" s="43" t="s">
        <v>29</v>
      </c>
      <c r="G42" s="28" t="s">
        <v>29</v>
      </c>
      <c r="H42" s="43" t="s">
        <v>29</v>
      </c>
      <c r="I42" s="28" t="s">
        <v>29</v>
      </c>
      <c r="J42" s="28"/>
      <c r="K42" s="10" t="s">
        <v>29</v>
      </c>
      <c r="L42" s="10" t="s">
        <v>29</v>
      </c>
      <c r="M42" s="10" t="s">
        <v>29</v>
      </c>
      <c r="N42" s="10" t="s">
        <v>29</v>
      </c>
      <c r="O42" s="10" t="s">
        <v>29</v>
      </c>
      <c r="P42" s="10" t="s">
        <v>29</v>
      </c>
      <c r="Q42" s="10" t="s">
        <v>29</v>
      </c>
      <c r="R42" s="10" t="s">
        <v>29</v>
      </c>
      <c r="S42" s="10" t="s">
        <v>29</v>
      </c>
      <c r="T42" s="10"/>
      <c r="U42" s="10" t="s">
        <v>29</v>
      </c>
      <c r="V42" s="17"/>
      <c r="W42" s="43" t="s">
        <v>29</v>
      </c>
      <c r="X42" s="10">
        <v>60.48</v>
      </c>
      <c r="Y42" s="43">
        <v>2.3526258630000001</v>
      </c>
    </row>
    <row r="43" spans="1:25" x14ac:dyDescent="0.25">
      <c r="A43" s="54" t="s">
        <v>275</v>
      </c>
      <c r="B43" s="27">
        <v>42306</v>
      </c>
      <c r="C43" s="17"/>
      <c r="D43" s="121">
        <v>13.030859616296398</v>
      </c>
      <c r="E43" s="110">
        <v>9.1805282367921972</v>
      </c>
      <c r="F43" s="110">
        <v>2.5362035948252508</v>
      </c>
      <c r="G43" s="33">
        <v>0.63408633134651859</v>
      </c>
      <c r="H43" s="110">
        <v>4.580205298022217</v>
      </c>
      <c r="I43" s="110">
        <v>1.2596404829314549</v>
      </c>
      <c r="J43" s="33"/>
      <c r="K43" s="10">
        <v>371.7045935383365</v>
      </c>
      <c r="L43" s="10">
        <v>122.67589928203741</v>
      </c>
      <c r="M43" s="10" t="s">
        <v>29</v>
      </c>
      <c r="N43" s="10">
        <v>148.37164995936061</v>
      </c>
      <c r="O43" s="10">
        <v>131.80942156597129</v>
      </c>
      <c r="P43" s="10" t="s">
        <v>29</v>
      </c>
      <c r="Q43" s="10">
        <v>89.674950555405047</v>
      </c>
      <c r="R43" s="10">
        <v>46.408659780547275</v>
      </c>
      <c r="S43" s="10">
        <v>541.0280698320239</v>
      </c>
      <c r="T43" s="10"/>
      <c r="U43" s="10">
        <v>1291.04</v>
      </c>
      <c r="V43" s="17"/>
      <c r="W43" s="61">
        <v>4.931</v>
      </c>
      <c r="X43" s="10" t="s">
        <v>29</v>
      </c>
      <c r="Y43" s="28" t="s">
        <v>29</v>
      </c>
    </row>
    <row r="44" spans="1:25" x14ac:dyDescent="0.25">
      <c r="A44" s="54" t="s">
        <v>276</v>
      </c>
      <c r="B44" s="27">
        <v>42323</v>
      </c>
      <c r="C44" s="17"/>
      <c r="D44" s="43" t="s">
        <v>29</v>
      </c>
      <c r="E44" s="43" t="s">
        <v>29</v>
      </c>
      <c r="F44" s="43" t="s">
        <v>29</v>
      </c>
      <c r="G44" s="28" t="s">
        <v>29</v>
      </c>
      <c r="H44" s="43" t="s">
        <v>29</v>
      </c>
      <c r="I44" s="28" t="s">
        <v>29</v>
      </c>
      <c r="J44" s="28"/>
      <c r="K44" s="10" t="s">
        <v>29</v>
      </c>
      <c r="L44" s="10" t="s">
        <v>29</v>
      </c>
      <c r="M44" s="10" t="s">
        <v>29</v>
      </c>
      <c r="N44" s="10" t="s">
        <v>29</v>
      </c>
      <c r="O44" s="10" t="s">
        <v>29</v>
      </c>
      <c r="P44" s="10" t="s">
        <v>29</v>
      </c>
      <c r="Q44" s="10" t="s">
        <v>29</v>
      </c>
      <c r="R44" s="10" t="s">
        <v>29</v>
      </c>
      <c r="S44" s="10" t="s">
        <v>29</v>
      </c>
      <c r="T44" s="10"/>
      <c r="U44" s="10" t="s">
        <v>29</v>
      </c>
      <c r="V44" s="17"/>
      <c r="W44" s="43" t="s">
        <v>29</v>
      </c>
      <c r="X44" s="10">
        <v>100.2</v>
      </c>
      <c r="Y44" s="43">
        <v>3.746648618</v>
      </c>
    </row>
    <row r="45" spans="1:25" x14ac:dyDescent="0.25">
      <c r="A45" s="54" t="s">
        <v>277</v>
      </c>
      <c r="B45" s="27">
        <v>42324</v>
      </c>
      <c r="C45" s="17"/>
      <c r="D45" s="121">
        <v>22.81435643343919</v>
      </c>
      <c r="E45" s="121">
        <v>10.713335552335582</v>
      </c>
      <c r="F45" s="110">
        <v>4.2691561058621144</v>
      </c>
      <c r="G45" s="110">
        <v>1.4314110492920469</v>
      </c>
      <c r="H45" s="110">
        <v>6.960761292179436</v>
      </c>
      <c r="I45" s="110">
        <v>2.4831109931189621</v>
      </c>
      <c r="J45" s="33"/>
      <c r="K45" s="10">
        <v>621.14413689294679</v>
      </c>
      <c r="L45" s="10">
        <v>182.76467831149927</v>
      </c>
      <c r="M45" s="10" t="s">
        <v>29</v>
      </c>
      <c r="N45" s="10">
        <v>231.07577742490406</v>
      </c>
      <c r="O45" s="10">
        <v>239.11825843588721</v>
      </c>
      <c r="P45" s="28">
        <v>0.66652613470954059</v>
      </c>
      <c r="Q45" s="10">
        <v>28.006143310837629</v>
      </c>
      <c r="R45" s="10">
        <v>81.065237329628161</v>
      </c>
      <c r="S45" s="10" t="s">
        <v>29</v>
      </c>
      <c r="T45" s="10"/>
      <c r="U45" s="10">
        <v>1688.114</v>
      </c>
      <c r="V45" s="17"/>
      <c r="W45" s="61">
        <v>6.1619999999999999</v>
      </c>
      <c r="X45" s="10" t="s">
        <v>29</v>
      </c>
      <c r="Y45" s="43" t="s">
        <v>29</v>
      </c>
    </row>
    <row r="46" spans="1:25" x14ac:dyDescent="0.25">
      <c r="A46" s="54" t="s">
        <v>278</v>
      </c>
      <c r="B46" s="27">
        <v>42327</v>
      </c>
      <c r="C46" s="17"/>
      <c r="D46" s="43" t="s">
        <v>29</v>
      </c>
      <c r="E46" s="43" t="s">
        <v>29</v>
      </c>
      <c r="F46" s="28" t="s">
        <v>29</v>
      </c>
      <c r="G46" s="28" t="s">
        <v>29</v>
      </c>
      <c r="H46" s="28" t="s">
        <v>29</v>
      </c>
      <c r="I46" s="28" t="s">
        <v>29</v>
      </c>
      <c r="J46" s="28"/>
      <c r="K46" s="10" t="s">
        <v>29</v>
      </c>
      <c r="L46" s="10" t="s">
        <v>29</v>
      </c>
      <c r="M46" s="10" t="s">
        <v>29</v>
      </c>
      <c r="N46" s="10" t="s">
        <v>29</v>
      </c>
      <c r="O46" s="10" t="s">
        <v>29</v>
      </c>
      <c r="P46" s="10" t="s">
        <v>29</v>
      </c>
      <c r="Q46" s="10" t="s">
        <v>29</v>
      </c>
      <c r="R46" s="10" t="s">
        <v>29</v>
      </c>
      <c r="S46" s="10" t="s">
        <v>29</v>
      </c>
      <c r="T46" s="10"/>
      <c r="U46" s="10" t="s">
        <v>29</v>
      </c>
      <c r="V46" s="17"/>
      <c r="W46" s="43" t="s">
        <v>29</v>
      </c>
      <c r="X46" s="10">
        <v>36.68</v>
      </c>
      <c r="Y46" s="43">
        <v>1.1009519480000001</v>
      </c>
    </row>
    <row r="47" spans="1:25" x14ac:dyDescent="0.25">
      <c r="A47" s="54" t="s">
        <v>279</v>
      </c>
      <c r="B47" s="27">
        <v>42328</v>
      </c>
      <c r="C47" s="17"/>
      <c r="D47" s="33">
        <v>0.65465000000000007</v>
      </c>
      <c r="E47" s="33">
        <v>0.68081999999999998</v>
      </c>
      <c r="F47" s="33">
        <v>0.11323999999999999</v>
      </c>
      <c r="G47" s="28" t="s">
        <v>29</v>
      </c>
      <c r="H47" s="33">
        <v>0.13602600000000001</v>
      </c>
      <c r="I47" s="33">
        <v>9.8460000000000006E-2</v>
      </c>
      <c r="J47" s="33"/>
      <c r="K47" s="10">
        <v>21.681999999999999</v>
      </c>
      <c r="L47" s="43">
        <v>6.5839999999999996</v>
      </c>
      <c r="M47" s="10" t="s">
        <v>29</v>
      </c>
      <c r="N47" s="10">
        <v>12.7</v>
      </c>
      <c r="O47" s="10">
        <v>14.475999999999999</v>
      </c>
      <c r="P47" s="10" t="s">
        <v>29</v>
      </c>
      <c r="Q47" s="43">
        <v>7.86</v>
      </c>
      <c r="R47" s="10" t="s">
        <v>29</v>
      </c>
      <c r="S47" s="10">
        <v>26.116</v>
      </c>
      <c r="T47" s="10"/>
      <c r="U47" s="10">
        <v>49.557000000000002</v>
      </c>
      <c r="V47" s="17"/>
      <c r="W47" s="61">
        <v>1.6479999999999999</v>
      </c>
      <c r="X47" s="10" t="s">
        <v>29</v>
      </c>
      <c r="Y47" s="43" t="s">
        <v>29</v>
      </c>
    </row>
    <row r="48" spans="1:25" x14ac:dyDescent="0.25">
      <c r="A48" s="54" t="s">
        <v>280</v>
      </c>
      <c r="B48" s="27">
        <v>42332</v>
      </c>
      <c r="C48" s="17"/>
      <c r="D48" s="43" t="s">
        <v>29</v>
      </c>
      <c r="E48" s="43" t="s">
        <v>29</v>
      </c>
      <c r="F48" s="28" t="s">
        <v>29</v>
      </c>
      <c r="G48" s="28" t="s">
        <v>29</v>
      </c>
      <c r="H48" s="28" t="s">
        <v>29</v>
      </c>
      <c r="I48" s="28" t="s">
        <v>29</v>
      </c>
      <c r="J48" s="28"/>
      <c r="K48" s="10" t="s">
        <v>29</v>
      </c>
      <c r="L48" s="10" t="s">
        <v>29</v>
      </c>
      <c r="M48" s="10" t="s">
        <v>29</v>
      </c>
      <c r="N48" s="10" t="s">
        <v>29</v>
      </c>
      <c r="O48" s="10" t="s">
        <v>29</v>
      </c>
      <c r="P48" s="10" t="s">
        <v>29</v>
      </c>
      <c r="Q48" s="10" t="s">
        <v>29</v>
      </c>
      <c r="R48" s="10" t="s">
        <v>29</v>
      </c>
      <c r="S48" s="10" t="s">
        <v>29</v>
      </c>
      <c r="T48" s="10"/>
      <c r="U48" s="10" t="s">
        <v>29</v>
      </c>
      <c r="V48" s="17"/>
      <c r="W48" s="43" t="s">
        <v>29</v>
      </c>
      <c r="X48" s="10">
        <v>116</v>
      </c>
      <c r="Y48" s="43">
        <v>3.367474498</v>
      </c>
    </row>
    <row r="49" spans="1:25" x14ac:dyDescent="0.25">
      <c r="A49" s="54" t="s">
        <v>281</v>
      </c>
      <c r="B49" s="27">
        <v>42333</v>
      </c>
      <c r="C49" s="17"/>
      <c r="D49" s="43" t="s">
        <v>29</v>
      </c>
      <c r="E49" s="43" t="s">
        <v>29</v>
      </c>
      <c r="F49" s="28" t="s">
        <v>29</v>
      </c>
      <c r="G49" s="28" t="s">
        <v>29</v>
      </c>
      <c r="H49" s="28" t="s">
        <v>29</v>
      </c>
      <c r="I49" s="28" t="s">
        <v>29</v>
      </c>
      <c r="J49" s="28"/>
      <c r="K49" s="10" t="s">
        <v>29</v>
      </c>
      <c r="L49" s="10" t="s">
        <v>29</v>
      </c>
      <c r="M49" s="10" t="s">
        <v>29</v>
      </c>
      <c r="N49" s="10" t="s">
        <v>29</v>
      </c>
      <c r="O49" s="10" t="s">
        <v>29</v>
      </c>
      <c r="P49" s="10" t="s">
        <v>29</v>
      </c>
      <c r="Q49" s="10" t="s">
        <v>29</v>
      </c>
      <c r="R49" s="10" t="s">
        <v>29</v>
      </c>
      <c r="S49" s="10" t="s">
        <v>29</v>
      </c>
      <c r="T49" s="10"/>
      <c r="U49" s="10" t="s">
        <v>29</v>
      </c>
      <c r="V49" s="17"/>
      <c r="W49" s="43" t="s">
        <v>29</v>
      </c>
      <c r="X49" s="10">
        <v>116</v>
      </c>
      <c r="Y49" s="43">
        <v>3.367474498</v>
      </c>
    </row>
    <row r="50" spans="1:25" x14ac:dyDescent="0.25">
      <c r="A50" s="54" t="s">
        <v>282</v>
      </c>
      <c r="B50" s="27">
        <v>42334</v>
      </c>
      <c r="C50" s="17"/>
      <c r="D50" s="121">
        <v>14.122488162010077</v>
      </c>
      <c r="E50" s="121">
        <v>15.362804246286725</v>
      </c>
      <c r="F50" s="110">
        <v>2.5332669428777073</v>
      </c>
      <c r="G50" s="110">
        <v>1.0798086132303866</v>
      </c>
      <c r="H50" s="110">
        <v>2.9928005522475956</v>
      </c>
      <c r="I50" s="110">
        <v>1.2990148740430545</v>
      </c>
      <c r="J50" s="33"/>
      <c r="K50" s="10">
        <v>609.75644624746451</v>
      </c>
      <c r="L50" s="10">
        <v>145.84826853366488</v>
      </c>
      <c r="M50" s="10" t="s">
        <v>29</v>
      </c>
      <c r="N50" s="10">
        <v>96.208514035202526</v>
      </c>
      <c r="O50" s="10">
        <v>319.49344003140743</v>
      </c>
      <c r="P50" s="10" t="s">
        <v>29</v>
      </c>
      <c r="Q50" s="10">
        <v>287.70584309363346</v>
      </c>
      <c r="R50" s="10">
        <v>46.298847870182556</v>
      </c>
      <c r="S50" s="10">
        <v>499.48253536609309</v>
      </c>
      <c r="T50" s="10"/>
      <c r="U50" s="10">
        <v>876.07799999999997</v>
      </c>
      <c r="V50" s="17"/>
      <c r="W50" s="61">
        <v>2.9329999999999998</v>
      </c>
      <c r="X50" s="122">
        <v>26.89</v>
      </c>
      <c r="Y50" s="31">
        <v>0.73324065100000002</v>
      </c>
    </row>
    <row r="51" spans="1:25" x14ac:dyDescent="0.25">
      <c r="A51" s="54" t="s">
        <v>283</v>
      </c>
      <c r="B51" s="27">
        <v>42336</v>
      </c>
      <c r="C51" s="17"/>
      <c r="D51" s="43" t="s">
        <v>29</v>
      </c>
      <c r="E51" s="43" t="s">
        <v>29</v>
      </c>
      <c r="F51" s="28" t="s">
        <v>29</v>
      </c>
      <c r="G51" s="28" t="s">
        <v>29</v>
      </c>
      <c r="H51" s="43" t="s">
        <v>29</v>
      </c>
      <c r="I51" s="28" t="s">
        <v>29</v>
      </c>
      <c r="J51" s="28"/>
      <c r="K51" s="10" t="s">
        <v>29</v>
      </c>
      <c r="L51" s="10" t="s">
        <v>29</v>
      </c>
      <c r="M51" s="10" t="s">
        <v>29</v>
      </c>
      <c r="N51" s="10" t="s">
        <v>29</v>
      </c>
      <c r="O51" s="10" t="s">
        <v>29</v>
      </c>
      <c r="P51" s="10" t="s">
        <v>29</v>
      </c>
      <c r="Q51" s="10" t="s">
        <v>29</v>
      </c>
      <c r="R51" s="10" t="s">
        <v>29</v>
      </c>
      <c r="S51" s="10" t="s">
        <v>29</v>
      </c>
      <c r="T51" s="10"/>
      <c r="U51" s="10" t="s">
        <v>29</v>
      </c>
      <c r="V51" s="17"/>
      <c r="W51" s="43" t="s">
        <v>29</v>
      </c>
      <c r="X51" s="10">
        <v>26.89</v>
      </c>
      <c r="Y51" s="28">
        <v>0.73324065100000002</v>
      </c>
    </row>
    <row r="52" spans="1:25" x14ac:dyDescent="0.25">
      <c r="A52" s="54" t="s">
        <v>284</v>
      </c>
      <c r="B52" s="27">
        <v>42337</v>
      </c>
      <c r="C52" s="17"/>
      <c r="D52" s="43" t="s">
        <v>29</v>
      </c>
      <c r="E52" s="43" t="s">
        <v>29</v>
      </c>
      <c r="F52" s="28" t="s">
        <v>29</v>
      </c>
      <c r="G52" s="28" t="s">
        <v>29</v>
      </c>
      <c r="H52" s="43" t="s">
        <v>29</v>
      </c>
      <c r="I52" s="28" t="s">
        <v>29</v>
      </c>
      <c r="J52" s="28"/>
      <c r="K52" s="10" t="s">
        <v>29</v>
      </c>
      <c r="L52" s="10" t="s">
        <v>29</v>
      </c>
      <c r="M52" s="10" t="s">
        <v>29</v>
      </c>
      <c r="N52" s="10" t="s">
        <v>29</v>
      </c>
      <c r="O52" s="10" t="s">
        <v>29</v>
      </c>
      <c r="P52" s="10" t="s">
        <v>29</v>
      </c>
      <c r="Q52" s="10" t="s">
        <v>29</v>
      </c>
      <c r="R52" s="10" t="s">
        <v>29</v>
      </c>
      <c r="S52" s="10" t="s">
        <v>29</v>
      </c>
      <c r="T52" s="10"/>
      <c r="U52" s="10" t="s">
        <v>29</v>
      </c>
      <c r="V52" s="17"/>
      <c r="W52" s="43" t="s">
        <v>29</v>
      </c>
      <c r="X52" s="10">
        <v>26.89</v>
      </c>
      <c r="Y52" s="28">
        <v>0.73324065100000002</v>
      </c>
    </row>
    <row r="53" spans="1:25" x14ac:dyDescent="0.25">
      <c r="A53" s="54" t="s">
        <v>285</v>
      </c>
      <c r="B53" s="27">
        <v>42338</v>
      </c>
      <c r="C53" s="17"/>
      <c r="D53" s="110">
        <v>3.3672395115706872</v>
      </c>
      <c r="E53" s="110">
        <v>4.0016078796382493</v>
      </c>
      <c r="F53" s="33">
        <v>0.62040879678148686</v>
      </c>
      <c r="G53" s="28" t="s">
        <v>29</v>
      </c>
      <c r="H53" s="110">
        <v>1.101778891208937</v>
      </c>
      <c r="I53" s="33">
        <v>0.42909990557254951</v>
      </c>
      <c r="J53" s="33"/>
      <c r="K53" s="10">
        <v>154.21118420002659</v>
      </c>
      <c r="L53" s="10">
        <v>33.327795318526398</v>
      </c>
      <c r="M53" s="10" t="s">
        <v>29</v>
      </c>
      <c r="N53" s="10">
        <v>106.82089174092297</v>
      </c>
      <c r="O53" s="10">
        <v>81.557639845724154</v>
      </c>
      <c r="P53" s="10" t="s">
        <v>29</v>
      </c>
      <c r="Q53" s="10">
        <v>46.720265327836138</v>
      </c>
      <c r="R53" s="10">
        <v>11.004993815666976</v>
      </c>
      <c r="S53" s="10">
        <v>160.78229365607126</v>
      </c>
      <c r="T53" s="10"/>
      <c r="U53" s="10">
        <v>117.767</v>
      </c>
      <c r="V53" s="17"/>
      <c r="W53" s="31">
        <v>0.79500000000000004</v>
      </c>
      <c r="X53" s="61">
        <v>7.9189999999999996</v>
      </c>
      <c r="Y53" s="31">
        <v>0.20182625100000001</v>
      </c>
    </row>
    <row r="54" spans="1:25" x14ac:dyDescent="0.25">
      <c r="A54" s="54" t="s">
        <v>286</v>
      </c>
      <c r="B54" s="27">
        <v>42341</v>
      </c>
      <c r="C54" s="17"/>
      <c r="D54" s="110">
        <v>1.3230046576463599</v>
      </c>
      <c r="E54" s="110">
        <v>1.734215888588212</v>
      </c>
      <c r="F54" s="33">
        <v>0.31706235839218533</v>
      </c>
      <c r="G54" s="33">
        <v>0.60258249567685307</v>
      </c>
      <c r="H54" s="110">
        <v>1.5617434571975446</v>
      </c>
      <c r="I54" s="33">
        <v>0.5519687941390008</v>
      </c>
      <c r="J54" s="33"/>
      <c r="K54" s="10">
        <v>59.474913603062497</v>
      </c>
      <c r="L54" s="10">
        <v>11.968859613226847</v>
      </c>
      <c r="M54" s="10" t="s">
        <v>29</v>
      </c>
      <c r="N54" s="10">
        <v>76.386297934129757</v>
      </c>
      <c r="O54" s="10">
        <v>32.345230809847536</v>
      </c>
      <c r="P54" s="10" t="s">
        <v>29</v>
      </c>
      <c r="Q54" s="10">
        <v>9.0338591512111428</v>
      </c>
      <c r="R54" s="43">
        <v>4.8722613688865417</v>
      </c>
      <c r="S54" s="10">
        <v>110.20304402349679</v>
      </c>
      <c r="T54" s="10"/>
      <c r="U54" s="10">
        <v>35.634999999999998</v>
      </c>
      <c r="V54" s="17"/>
      <c r="W54" s="31">
        <v>0.97799999999999998</v>
      </c>
      <c r="X54" s="43" t="s">
        <v>29</v>
      </c>
      <c r="Y54" s="28" t="s">
        <v>29</v>
      </c>
    </row>
    <row r="55" spans="1:25" x14ac:dyDescent="0.25">
      <c r="A55" s="54" t="s">
        <v>287</v>
      </c>
      <c r="B55" s="27">
        <v>42348</v>
      </c>
      <c r="C55" s="17"/>
      <c r="D55" s="110">
        <v>5.4997508047821819</v>
      </c>
      <c r="E55" s="110">
        <v>5.0700861804127086</v>
      </c>
      <c r="F55" s="33">
        <v>0.96400409695381595</v>
      </c>
      <c r="G55" s="28" t="s">
        <v>29</v>
      </c>
      <c r="H55" s="110">
        <v>1.8524479259089419</v>
      </c>
      <c r="I55" s="33">
        <v>0.51299118113331144</v>
      </c>
      <c r="J55" s="33"/>
      <c r="K55" s="10">
        <v>213.43490036030136</v>
      </c>
      <c r="L55" s="10">
        <v>60.013686341303632</v>
      </c>
      <c r="M55" s="10" t="s">
        <v>29</v>
      </c>
      <c r="N55" s="10">
        <v>71.220989190959699</v>
      </c>
      <c r="O55" s="10">
        <v>98.164929708483456</v>
      </c>
      <c r="P55" s="10" t="s">
        <v>29</v>
      </c>
      <c r="Q55" s="10">
        <v>14.624309859154931</v>
      </c>
      <c r="R55" s="10">
        <v>19.45973488372093</v>
      </c>
      <c r="S55" s="10">
        <v>170.76232453324599</v>
      </c>
      <c r="T55" s="10"/>
      <c r="U55" s="10">
        <v>125.747</v>
      </c>
      <c r="V55" s="17"/>
      <c r="W55" s="61">
        <v>1.823</v>
      </c>
      <c r="X55" s="43" t="s">
        <v>29</v>
      </c>
      <c r="Y55" s="28" t="s">
        <v>29</v>
      </c>
    </row>
    <row r="56" spans="1:25" x14ac:dyDescent="0.25">
      <c r="A56" s="54" t="s">
        <v>288</v>
      </c>
      <c r="B56" s="27">
        <v>42355</v>
      </c>
      <c r="C56" s="17"/>
      <c r="D56" s="110">
        <v>10.186638102055801</v>
      </c>
      <c r="E56" s="110">
        <v>7.8295481636630617</v>
      </c>
      <c r="F56" s="110">
        <v>1.7183878110399144</v>
      </c>
      <c r="G56" s="33">
        <v>0.50905219169670268</v>
      </c>
      <c r="H56" s="110">
        <v>3.2806602623147771</v>
      </c>
      <c r="I56" s="33">
        <v>0.76428790281671333</v>
      </c>
      <c r="J56" s="33"/>
      <c r="K56" s="10">
        <v>410.51445060739547</v>
      </c>
      <c r="L56" s="10">
        <v>106.04313215859031</v>
      </c>
      <c r="M56" s="10" t="s">
        <v>29</v>
      </c>
      <c r="N56" s="10">
        <v>142.64879722333464</v>
      </c>
      <c r="O56" s="10">
        <v>192.22510052062472</v>
      </c>
      <c r="P56" s="10" t="s">
        <v>29</v>
      </c>
      <c r="Q56" s="10">
        <v>30.037691896942999</v>
      </c>
      <c r="R56" s="10">
        <v>35.746869309838466</v>
      </c>
      <c r="S56" s="10">
        <v>315.30907896142037</v>
      </c>
      <c r="T56" s="10"/>
      <c r="U56" s="10">
        <v>188.52099999999999</v>
      </c>
      <c r="V56" s="17"/>
      <c r="W56" s="61">
        <v>6.1669999999999998</v>
      </c>
      <c r="X56" s="43" t="s">
        <v>29</v>
      </c>
      <c r="Y56" s="28" t="s">
        <v>29</v>
      </c>
    </row>
    <row r="57" spans="1:25" x14ac:dyDescent="0.25">
      <c r="A57" s="54" t="s">
        <v>289</v>
      </c>
      <c r="B57" s="27">
        <v>42375</v>
      </c>
      <c r="C57" s="17"/>
      <c r="D57" s="110">
        <v>5.7648730303820575</v>
      </c>
      <c r="E57" s="110">
        <v>4.2130304305646105</v>
      </c>
      <c r="F57" s="33">
        <v>1.0112096448037551</v>
      </c>
      <c r="G57" s="33">
        <v>0.423372382579215</v>
      </c>
      <c r="H57" s="110">
        <v>2.2471658860346846</v>
      </c>
      <c r="I57" s="33">
        <v>0.52761756161168338</v>
      </c>
      <c r="J57" s="33"/>
      <c r="K57" s="10">
        <v>279.91498004955008</v>
      </c>
      <c r="L57" s="10">
        <v>61.1379400182553</v>
      </c>
      <c r="M57" s="10" t="s">
        <v>29</v>
      </c>
      <c r="N57" s="10">
        <v>103.52699178510888</v>
      </c>
      <c r="O57" s="10">
        <v>173.93134776372403</v>
      </c>
      <c r="P57" s="10" t="s">
        <v>29</v>
      </c>
      <c r="Q57" s="10">
        <v>29.987818490024772</v>
      </c>
      <c r="R57" s="10">
        <v>20.869441126613637</v>
      </c>
      <c r="S57" s="10">
        <v>199.71807093493283</v>
      </c>
      <c r="T57" s="10"/>
      <c r="U57" s="10">
        <v>87.977999999999994</v>
      </c>
      <c r="V57" s="17"/>
      <c r="W57" s="61">
        <v>1.296</v>
      </c>
      <c r="X57" s="43" t="s">
        <v>29</v>
      </c>
      <c r="Y57" s="28" t="s">
        <v>29</v>
      </c>
    </row>
    <row r="58" spans="1:25" x14ac:dyDescent="0.25">
      <c r="A58" s="54" t="s">
        <v>290</v>
      </c>
      <c r="B58" s="27">
        <v>42380</v>
      </c>
      <c r="C58" s="17"/>
      <c r="D58" s="33">
        <v>0.1177535874246339</v>
      </c>
      <c r="E58" s="33">
        <v>0.40573692075796725</v>
      </c>
      <c r="F58" s="33">
        <v>2.4341520241171401E-2</v>
      </c>
      <c r="G58" s="28" t="s">
        <v>29</v>
      </c>
      <c r="H58" s="33">
        <v>0.13916680447889751</v>
      </c>
      <c r="I58" s="28" t="s">
        <v>29</v>
      </c>
      <c r="J58" s="33"/>
      <c r="K58" s="10">
        <v>18.597540913006029</v>
      </c>
      <c r="L58" s="10" t="s">
        <v>29</v>
      </c>
      <c r="M58" s="10" t="s">
        <v>29</v>
      </c>
      <c r="N58" s="10" t="s">
        <v>29</v>
      </c>
      <c r="O58" s="10">
        <v>27.746477174849264</v>
      </c>
      <c r="P58" s="10" t="s">
        <v>29</v>
      </c>
      <c r="Q58" s="10" t="s">
        <v>29</v>
      </c>
      <c r="R58" s="10" t="s">
        <v>29</v>
      </c>
      <c r="S58" s="43">
        <v>8.3424461670973287</v>
      </c>
      <c r="T58" s="10"/>
      <c r="U58" s="10">
        <v>16.231000000000002</v>
      </c>
      <c r="V58" s="17"/>
      <c r="W58" s="31">
        <v>0.82099999999999995</v>
      </c>
      <c r="X58" s="43" t="s">
        <v>29</v>
      </c>
      <c r="Y58" s="28" t="s">
        <v>29</v>
      </c>
    </row>
    <row r="59" spans="1:25" x14ac:dyDescent="0.25">
      <c r="A59" s="54" t="s">
        <v>291</v>
      </c>
      <c r="B59" s="27">
        <v>42380</v>
      </c>
      <c r="C59" s="17"/>
      <c r="D59" s="110">
        <v>2.2822841324383893</v>
      </c>
      <c r="E59" s="110">
        <v>2.9766744088692985</v>
      </c>
      <c r="F59" s="33">
        <v>0.40967756000801447</v>
      </c>
      <c r="G59" s="33">
        <v>0.39919196006144397</v>
      </c>
      <c r="H59" s="33">
        <v>0.64982041795231416</v>
      </c>
      <c r="I59" s="33">
        <v>0.28799047619047624</v>
      </c>
      <c r="J59" s="33"/>
      <c r="K59" s="10">
        <v>111.2499535163294</v>
      </c>
      <c r="L59" s="10">
        <v>48.29394289721499</v>
      </c>
      <c r="M59" s="10" t="s">
        <v>29</v>
      </c>
      <c r="N59" s="10">
        <v>92.718392439724852</v>
      </c>
      <c r="O59" s="10">
        <v>91.08254190876913</v>
      </c>
      <c r="P59" s="10" t="s">
        <v>29</v>
      </c>
      <c r="Q59" s="10">
        <v>21.165078474587592</v>
      </c>
      <c r="R59" s="43">
        <v>9.0840193681960866</v>
      </c>
      <c r="S59" s="10">
        <v>126.35834588926737</v>
      </c>
      <c r="T59" s="10"/>
      <c r="U59" s="10">
        <v>89.012</v>
      </c>
      <c r="V59" s="17"/>
      <c r="W59" s="28" t="s">
        <v>29</v>
      </c>
      <c r="X59" s="43" t="s">
        <v>29</v>
      </c>
      <c r="Y59" s="28" t="s">
        <v>29</v>
      </c>
    </row>
    <row r="60" spans="1:25" x14ac:dyDescent="0.25">
      <c r="A60" s="54" t="s">
        <v>292</v>
      </c>
      <c r="B60" s="27">
        <v>42394</v>
      </c>
      <c r="C60" s="17"/>
      <c r="D60" s="110">
        <v>1.7679926138278816</v>
      </c>
      <c r="E60" s="110">
        <v>2.8809185653241327</v>
      </c>
      <c r="F60" s="33">
        <v>0.30215752272576474</v>
      </c>
      <c r="G60" s="33">
        <v>0.60423469776391758</v>
      </c>
      <c r="H60" s="33">
        <v>0.59770845683763529</v>
      </c>
      <c r="I60" s="33">
        <v>0.31249224404485443</v>
      </c>
      <c r="J60" s="33"/>
      <c r="K60" s="10">
        <v>87.050693450998622</v>
      </c>
      <c r="L60" s="10">
        <v>15.033052352199588</v>
      </c>
      <c r="M60" s="10" t="s">
        <v>29</v>
      </c>
      <c r="N60" s="10">
        <v>49.494175568973539</v>
      </c>
      <c r="O60" s="10">
        <v>64.039115718930404</v>
      </c>
      <c r="P60" s="10" t="s">
        <v>29</v>
      </c>
      <c r="Q60" s="10">
        <v>9.6818963572423886</v>
      </c>
      <c r="R60" s="43">
        <v>5.2406779244907451</v>
      </c>
      <c r="S60" s="10">
        <v>70.302217968283458</v>
      </c>
      <c r="T60" s="10"/>
      <c r="U60" s="10">
        <v>33.869</v>
      </c>
      <c r="V60" s="17"/>
      <c r="W60" s="61">
        <v>1.3720000000000001</v>
      </c>
      <c r="X60" s="43" t="s">
        <v>29</v>
      </c>
      <c r="Y60" s="28" t="s">
        <v>29</v>
      </c>
    </row>
    <row r="61" spans="1:25" x14ac:dyDescent="0.25">
      <c r="A61" s="54" t="s">
        <v>293</v>
      </c>
      <c r="B61" s="27">
        <v>42398</v>
      </c>
      <c r="C61" s="17"/>
      <c r="D61" s="110">
        <v>1.5047174212444503</v>
      </c>
      <c r="E61" s="110">
        <v>2.6317274863163473</v>
      </c>
      <c r="F61" s="33">
        <v>0.27556220528791991</v>
      </c>
      <c r="G61" s="33">
        <v>0.60405026432973297</v>
      </c>
      <c r="H61" s="33">
        <v>0.49432936147372603</v>
      </c>
      <c r="I61" s="33">
        <v>0.28877409184282021</v>
      </c>
      <c r="J61" s="33"/>
      <c r="K61" s="10">
        <v>68.555234444370811</v>
      </c>
      <c r="L61" s="10">
        <v>267.66519163739974</v>
      </c>
      <c r="M61" s="10" t="s">
        <v>29</v>
      </c>
      <c r="N61" s="10">
        <v>45.739631568484526</v>
      </c>
      <c r="O61" s="10">
        <v>45.715536942548532</v>
      </c>
      <c r="P61" s="10" t="s">
        <v>29</v>
      </c>
      <c r="Q61" s="10">
        <v>8.9350904512623419</v>
      </c>
      <c r="R61" s="10">
        <v>15.025007156583392</v>
      </c>
      <c r="S61" s="10">
        <v>82.176729640182884</v>
      </c>
      <c r="T61" s="10"/>
      <c r="U61" s="10">
        <v>149.71700000000001</v>
      </c>
      <c r="V61" s="17"/>
      <c r="W61" s="61">
        <v>1.1100000000000001</v>
      </c>
      <c r="X61" s="43" t="s">
        <v>29</v>
      </c>
      <c r="Y61" s="28" t="s">
        <v>29</v>
      </c>
    </row>
    <row r="62" spans="1:25" x14ac:dyDescent="0.25">
      <c r="A62" s="54" t="s">
        <v>294</v>
      </c>
      <c r="B62" s="27">
        <v>42401</v>
      </c>
      <c r="C62" s="17"/>
      <c r="D62" s="110">
        <v>2.1224416370854735</v>
      </c>
      <c r="E62" s="110">
        <v>2.5839401282444783</v>
      </c>
      <c r="F62" s="33">
        <v>0.38350298298525382</v>
      </c>
      <c r="G62" s="33">
        <v>0.57487290558484017</v>
      </c>
      <c r="H62" s="110">
        <v>1.2178528302528857</v>
      </c>
      <c r="I62" s="33">
        <v>0.41936238339894572</v>
      </c>
      <c r="J62" s="33"/>
      <c r="K62" s="10">
        <v>114.87646340161473</v>
      </c>
      <c r="L62" s="10">
        <v>169.82844064856207</v>
      </c>
      <c r="M62" s="10" t="s">
        <v>29</v>
      </c>
      <c r="N62" s="10">
        <v>54.873240808700864</v>
      </c>
      <c r="O62" s="10">
        <v>68.397738239807822</v>
      </c>
      <c r="P62" s="10" t="s">
        <v>29</v>
      </c>
      <c r="Q62" s="10">
        <v>14.172558884366451</v>
      </c>
      <c r="R62" s="10">
        <v>11.071554547274303</v>
      </c>
      <c r="S62" s="10">
        <v>112.45986041235736</v>
      </c>
      <c r="T62" s="10"/>
      <c r="U62" s="10">
        <v>83.593999999999994</v>
      </c>
      <c r="V62" s="17"/>
      <c r="W62" s="31">
        <v>0.80400000000000005</v>
      </c>
      <c r="X62" s="43" t="s">
        <v>29</v>
      </c>
      <c r="Y62" s="28" t="s">
        <v>29</v>
      </c>
    </row>
    <row r="63" spans="1:25" x14ac:dyDescent="0.25">
      <c r="A63" s="54" t="s">
        <v>295</v>
      </c>
      <c r="B63" s="27">
        <v>42408</v>
      </c>
      <c r="C63" s="17"/>
      <c r="D63" s="110">
        <v>2.3822257316501472</v>
      </c>
      <c r="E63" s="110">
        <v>3.1984901745245113</v>
      </c>
      <c r="F63" s="33">
        <v>0.43610507721671582</v>
      </c>
      <c r="G63" s="33">
        <v>0.82798842740423251</v>
      </c>
      <c r="H63" s="110">
        <v>1.1160961799491025</v>
      </c>
      <c r="I63" s="33">
        <v>0.44570184837931959</v>
      </c>
      <c r="J63" s="33"/>
      <c r="K63" s="10">
        <v>157.13826439860702</v>
      </c>
      <c r="L63" s="10">
        <v>26.476715711224216</v>
      </c>
      <c r="M63" s="10" t="s">
        <v>29</v>
      </c>
      <c r="N63" s="10">
        <v>63.350439994642379</v>
      </c>
      <c r="O63" s="10">
        <v>61.488621818912414</v>
      </c>
      <c r="P63" s="10" t="s">
        <v>29</v>
      </c>
      <c r="Q63" s="43">
        <v>7.3338213233324403</v>
      </c>
      <c r="R63" s="43">
        <v>8.8228706804178962</v>
      </c>
      <c r="S63" s="10">
        <v>109.59403268148941</v>
      </c>
      <c r="T63" s="10"/>
      <c r="U63" s="10">
        <v>52.872</v>
      </c>
      <c r="V63" s="17"/>
      <c r="W63" s="61">
        <v>1.431</v>
      </c>
      <c r="X63" s="43" t="s">
        <v>29</v>
      </c>
      <c r="Y63" s="28" t="s">
        <v>29</v>
      </c>
    </row>
    <row r="64" spans="1:25" x14ac:dyDescent="0.25">
      <c r="A64" s="54" t="s">
        <v>296</v>
      </c>
      <c r="B64" s="27">
        <v>42411</v>
      </c>
      <c r="C64" s="17"/>
      <c r="D64" s="110">
        <v>2.571873503737319</v>
      </c>
      <c r="E64" s="110">
        <v>2.8784138232781631</v>
      </c>
      <c r="F64" s="33">
        <v>0.49084608916177253</v>
      </c>
      <c r="G64" s="33">
        <v>0.65452963934863861</v>
      </c>
      <c r="H64" s="110">
        <v>1.421185254938601</v>
      </c>
      <c r="I64" s="33">
        <v>0.54034589695675384</v>
      </c>
      <c r="J64" s="33"/>
      <c r="K64" s="10">
        <v>142.38283502402564</v>
      </c>
      <c r="L64" s="10">
        <v>66.255614255205543</v>
      </c>
      <c r="M64" s="10" t="s">
        <v>29</v>
      </c>
      <c r="N64" s="10">
        <v>83.728398291510942</v>
      </c>
      <c r="O64" s="10">
        <v>101.93031206620395</v>
      </c>
      <c r="P64" s="10" t="s">
        <v>29</v>
      </c>
      <c r="Q64" s="10">
        <v>15.615528563801387</v>
      </c>
      <c r="R64" s="43">
        <v>10.278703950880939</v>
      </c>
      <c r="S64" s="10">
        <v>136.73815563267485</v>
      </c>
      <c r="T64" s="10"/>
      <c r="U64" s="10">
        <v>58.41</v>
      </c>
      <c r="V64" s="17"/>
      <c r="W64" s="61">
        <v>1.1619999999999999</v>
      </c>
      <c r="X64" s="43" t="s">
        <v>29</v>
      </c>
      <c r="Y64" s="28" t="s">
        <v>29</v>
      </c>
    </row>
    <row r="65" spans="1:25" x14ac:dyDescent="0.25">
      <c r="A65" s="54" t="s">
        <v>297</v>
      </c>
      <c r="B65" s="27">
        <v>42412</v>
      </c>
      <c r="C65" s="17"/>
      <c r="D65" s="110">
        <v>3.8306900818363281</v>
      </c>
      <c r="E65" s="110">
        <v>3.7217212758483043</v>
      </c>
      <c r="F65" s="33">
        <v>0.69263989381237545</v>
      </c>
      <c r="G65" s="33">
        <v>0.70215434491017981</v>
      </c>
      <c r="H65" s="110">
        <v>1.5428370734530941</v>
      </c>
      <c r="I65" s="33">
        <v>0.40885823153692624</v>
      </c>
      <c r="J65" s="33"/>
      <c r="K65" s="10">
        <v>201.19825109780442</v>
      </c>
      <c r="L65" s="10">
        <v>84.538934530938135</v>
      </c>
      <c r="M65" s="10" t="s">
        <v>29</v>
      </c>
      <c r="N65" s="10">
        <v>79.860658682634735</v>
      </c>
      <c r="O65" s="10">
        <v>118.95695528942119</v>
      </c>
      <c r="P65" s="10" t="s">
        <v>29</v>
      </c>
      <c r="Q65" s="10">
        <v>23.867101796407191</v>
      </c>
      <c r="R65" s="10">
        <v>14.546988423153694</v>
      </c>
      <c r="S65" s="10">
        <v>133.05453772455093</v>
      </c>
      <c r="T65" s="10"/>
      <c r="U65" s="10">
        <v>58.463000000000001</v>
      </c>
      <c r="V65" s="17"/>
      <c r="W65" s="61">
        <v>1.635</v>
      </c>
      <c r="X65" s="43" t="s">
        <v>29</v>
      </c>
      <c r="Y65" s="28" t="s">
        <v>29</v>
      </c>
    </row>
    <row r="66" spans="1:25" x14ac:dyDescent="0.25">
      <c r="A66" s="54" t="s">
        <v>298</v>
      </c>
      <c r="B66" s="27">
        <v>42419</v>
      </c>
      <c r="C66" s="17"/>
      <c r="D66" s="43" t="s">
        <v>29</v>
      </c>
      <c r="E66" s="43" t="s">
        <v>29</v>
      </c>
      <c r="F66" s="28" t="s">
        <v>29</v>
      </c>
      <c r="G66" s="28" t="s">
        <v>29</v>
      </c>
      <c r="H66" s="43" t="s">
        <v>29</v>
      </c>
      <c r="I66" s="28" t="s">
        <v>29</v>
      </c>
      <c r="J66" s="28"/>
      <c r="K66" s="10" t="s">
        <v>29</v>
      </c>
      <c r="L66" s="10" t="s">
        <v>29</v>
      </c>
      <c r="M66" s="10" t="s">
        <v>29</v>
      </c>
      <c r="N66" s="10" t="s">
        <v>29</v>
      </c>
      <c r="O66" s="10" t="s">
        <v>29</v>
      </c>
      <c r="P66" s="10" t="s">
        <v>29</v>
      </c>
      <c r="Q66" s="10" t="s">
        <v>29</v>
      </c>
      <c r="R66" s="10" t="s">
        <v>29</v>
      </c>
      <c r="S66" s="10" t="s">
        <v>29</v>
      </c>
      <c r="T66" s="10"/>
      <c r="U66" s="10" t="s">
        <v>29</v>
      </c>
      <c r="V66" s="17"/>
      <c r="W66" s="28" t="s">
        <v>29</v>
      </c>
      <c r="X66" s="10">
        <v>41.85</v>
      </c>
      <c r="Y66" s="43">
        <v>1.2232319149999999</v>
      </c>
    </row>
    <row r="67" spans="1:25" x14ac:dyDescent="0.25">
      <c r="A67" s="54" t="s">
        <v>299</v>
      </c>
      <c r="B67" s="27">
        <v>42422</v>
      </c>
      <c r="C67" s="17"/>
      <c r="D67" s="110">
        <v>4.4968893207686129</v>
      </c>
      <c r="E67" s="110">
        <v>3.9604617031333689</v>
      </c>
      <c r="F67" s="33">
        <v>0.78137551506427416</v>
      </c>
      <c r="G67" s="33">
        <v>0.60782713397161214</v>
      </c>
      <c r="H67" s="110">
        <v>1.7473647943224422</v>
      </c>
      <c r="I67" s="33">
        <v>0.48047378548473485</v>
      </c>
      <c r="J67" s="33"/>
      <c r="K67" s="10">
        <v>234.3734975897161</v>
      </c>
      <c r="L67" s="10">
        <v>79.957232860203518</v>
      </c>
      <c r="M67" s="10" t="s">
        <v>29</v>
      </c>
      <c r="N67" s="10">
        <v>76.345868371719334</v>
      </c>
      <c r="O67" s="10">
        <v>129.67030255757899</v>
      </c>
      <c r="P67" s="10" t="s">
        <v>29</v>
      </c>
      <c r="Q67" s="10">
        <v>33.00949450990894</v>
      </c>
      <c r="R67" s="10">
        <v>16.188245648098551</v>
      </c>
      <c r="S67" s="10">
        <v>136.36349999999996</v>
      </c>
      <c r="T67" s="10"/>
      <c r="U67" s="10">
        <v>78.548000000000002</v>
      </c>
      <c r="V67" s="17"/>
      <c r="W67" s="61">
        <v>1.32</v>
      </c>
      <c r="X67" s="43" t="s">
        <v>29</v>
      </c>
      <c r="Y67" s="28" t="s">
        <v>29</v>
      </c>
    </row>
    <row r="68" spans="1:25" x14ac:dyDescent="0.25">
      <c r="A68" s="54" t="s">
        <v>300</v>
      </c>
      <c r="B68" s="27">
        <v>42425</v>
      </c>
      <c r="C68" s="17"/>
      <c r="D68" s="110">
        <v>2.6321656717715505</v>
      </c>
      <c r="E68" s="110">
        <v>2.7461735105998795</v>
      </c>
      <c r="F68" s="33">
        <v>0.46993637985688491</v>
      </c>
      <c r="G68" s="33">
        <v>0.44595689373369896</v>
      </c>
      <c r="H68" s="110">
        <v>1.2534707455360126</v>
      </c>
      <c r="I68" s="33">
        <v>0.39587208051895939</v>
      </c>
      <c r="J68" s="33"/>
      <c r="K68" s="10">
        <v>146.05944679997324</v>
      </c>
      <c r="L68" s="10">
        <v>33.371653982478435</v>
      </c>
      <c r="M68" s="10" t="s">
        <v>29</v>
      </c>
      <c r="N68" s="10">
        <v>53.469961880559083</v>
      </c>
      <c r="O68" s="10">
        <v>67.012581154283424</v>
      </c>
      <c r="P68" s="10" t="s">
        <v>29</v>
      </c>
      <c r="Q68" s="10">
        <v>14.253257540292918</v>
      </c>
      <c r="R68" s="43">
        <v>9.0905009028288628</v>
      </c>
      <c r="S68" s="10">
        <v>79.704864040660738</v>
      </c>
      <c r="T68" s="10"/>
      <c r="U68" s="10">
        <v>50.328000000000003</v>
      </c>
      <c r="V68" s="17"/>
      <c r="W68" s="28" t="s">
        <v>29</v>
      </c>
      <c r="X68" s="43" t="s">
        <v>29</v>
      </c>
      <c r="Y68" s="28" t="s">
        <v>29</v>
      </c>
    </row>
    <row r="69" spans="1:25" x14ac:dyDescent="0.25">
      <c r="A69" s="54" t="s">
        <v>301</v>
      </c>
      <c r="B69" s="27">
        <v>42428</v>
      </c>
      <c r="C69" s="17"/>
      <c r="D69" s="43">
        <v>6.9660583133835461</v>
      </c>
      <c r="E69" s="43">
        <v>6.3377745521091935</v>
      </c>
      <c r="F69" s="43">
        <v>1.3306285674941374</v>
      </c>
      <c r="G69" s="28">
        <v>0.70103575110443128</v>
      </c>
      <c r="H69" s="43">
        <v>2.3591822048547755</v>
      </c>
      <c r="I69" s="28">
        <v>0.77822945233174634</v>
      </c>
      <c r="J69" s="28"/>
      <c r="K69" s="10">
        <v>232.56955304777551</v>
      </c>
      <c r="L69" s="10">
        <v>87.079560809982723</v>
      </c>
      <c r="M69" s="10" t="s">
        <v>29</v>
      </c>
      <c r="N69" s="10">
        <v>79.917156078827205</v>
      </c>
      <c r="O69" s="10">
        <v>112.48213386778301</v>
      </c>
      <c r="P69" s="10">
        <v>0.66652613470954059</v>
      </c>
      <c r="Q69" s="10">
        <v>43.365342625228109</v>
      </c>
      <c r="R69" s="10">
        <v>30.357771256129752</v>
      </c>
      <c r="S69" s="10">
        <v>198.7052541644039</v>
      </c>
      <c r="T69" s="10"/>
      <c r="U69" s="10">
        <v>558.11462500000005</v>
      </c>
      <c r="V69" s="17"/>
      <c r="W69" s="28" t="s">
        <v>29</v>
      </c>
      <c r="X69" s="28" t="s">
        <v>29</v>
      </c>
      <c r="Y69" s="28" t="s">
        <v>29</v>
      </c>
    </row>
    <row r="70" spans="1:25" x14ac:dyDescent="0.25">
      <c r="A70" s="54" t="s">
        <v>302</v>
      </c>
      <c r="B70" s="27">
        <v>42429</v>
      </c>
      <c r="C70" s="17"/>
      <c r="D70" s="28">
        <v>0.90185619558657892</v>
      </c>
      <c r="E70" s="28">
        <v>0.58673008743826582</v>
      </c>
      <c r="F70" s="28">
        <v>0.17617813493804854</v>
      </c>
      <c r="G70" s="28">
        <v>3.8821783314832804E-2</v>
      </c>
      <c r="H70" s="28">
        <v>0.25723572002529632</v>
      </c>
      <c r="I70" s="28">
        <v>8.6747645930015466E-2</v>
      </c>
      <c r="J70" s="28"/>
      <c r="K70" s="10">
        <v>26.105935317695636</v>
      </c>
      <c r="L70" s="43">
        <v>9.8260867523643309</v>
      </c>
      <c r="M70" s="10" t="s">
        <v>29</v>
      </c>
      <c r="N70" s="43">
        <v>6.9803329736778874</v>
      </c>
      <c r="O70" s="10">
        <v>11.577709269599699</v>
      </c>
      <c r="P70" s="10" t="s">
        <v>29</v>
      </c>
      <c r="Q70" s="43">
        <v>10.200415797775209</v>
      </c>
      <c r="R70" s="43">
        <v>3.6391124757695685</v>
      </c>
      <c r="S70" s="10">
        <v>21.965425613505072</v>
      </c>
      <c r="T70" s="10"/>
      <c r="U70" s="10">
        <v>94.597353780491076</v>
      </c>
      <c r="V70" s="17"/>
      <c r="W70" s="28" t="s">
        <v>29</v>
      </c>
      <c r="X70" s="28" t="s">
        <v>29</v>
      </c>
      <c r="Y70" s="28" t="s">
        <v>29</v>
      </c>
    </row>
    <row r="71" spans="1:25" x14ac:dyDescent="0.25">
      <c r="A71" s="63" t="s">
        <v>127</v>
      </c>
      <c r="B71" s="62"/>
      <c r="C71" s="62"/>
      <c r="D71" s="128"/>
      <c r="E71" s="128"/>
      <c r="F71" s="62"/>
      <c r="G71" s="62"/>
      <c r="H71" s="62"/>
      <c r="I71" s="62"/>
      <c r="J71" s="62"/>
      <c r="K71" s="62"/>
      <c r="L71" s="62"/>
      <c r="M71" s="62"/>
      <c r="N71" s="62"/>
      <c r="O71" s="62"/>
      <c r="P71" s="62"/>
      <c r="Q71" s="62"/>
      <c r="R71" s="62"/>
      <c r="S71" s="62"/>
      <c r="T71" s="62"/>
      <c r="U71" s="62"/>
      <c r="V71" s="62"/>
      <c r="W71" s="62"/>
      <c r="X71" s="62"/>
      <c r="Y71" s="62"/>
    </row>
    <row r="72" spans="1:25" x14ac:dyDescent="0.25">
      <c r="A72" s="17" t="s">
        <v>303</v>
      </c>
      <c r="B72" s="27">
        <v>42064</v>
      </c>
      <c r="C72" s="17"/>
      <c r="D72" s="43" t="s">
        <v>29</v>
      </c>
      <c r="E72" s="43" t="s">
        <v>29</v>
      </c>
      <c r="F72" s="28" t="s">
        <v>29</v>
      </c>
      <c r="G72" s="28" t="s">
        <v>29</v>
      </c>
      <c r="H72" s="28" t="s">
        <v>29</v>
      </c>
      <c r="I72" s="28" t="s">
        <v>29</v>
      </c>
      <c r="J72" s="17"/>
      <c r="K72" s="10" t="s">
        <v>29</v>
      </c>
      <c r="L72" s="10" t="s">
        <v>29</v>
      </c>
      <c r="M72" s="10" t="s">
        <v>29</v>
      </c>
      <c r="N72" s="10" t="s">
        <v>29</v>
      </c>
      <c r="O72" s="10" t="s">
        <v>29</v>
      </c>
      <c r="P72" s="10" t="s">
        <v>29</v>
      </c>
      <c r="Q72" s="10" t="s">
        <v>29</v>
      </c>
      <c r="R72" s="10" t="s">
        <v>29</v>
      </c>
      <c r="S72" s="10" t="s">
        <v>29</v>
      </c>
      <c r="T72" s="10"/>
      <c r="U72" s="10" t="s">
        <v>29</v>
      </c>
      <c r="V72" s="17"/>
      <c r="W72" s="18" t="s">
        <v>29</v>
      </c>
      <c r="X72" s="43">
        <v>2.7930000000000001</v>
      </c>
      <c r="Y72" s="28">
        <v>0.26540256000000001</v>
      </c>
    </row>
    <row r="73" spans="1:25" x14ac:dyDescent="0.25">
      <c r="A73" s="17" t="s">
        <v>304</v>
      </c>
      <c r="B73" s="27">
        <v>42065</v>
      </c>
      <c r="C73" s="17"/>
      <c r="D73" s="43" t="s">
        <v>29</v>
      </c>
      <c r="E73" s="43" t="s">
        <v>29</v>
      </c>
      <c r="F73" s="28" t="s">
        <v>29</v>
      </c>
      <c r="G73" s="28" t="s">
        <v>29</v>
      </c>
      <c r="H73" s="28" t="s">
        <v>29</v>
      </c>
      <c r="I73" s="28" t="s">
        <v>29</v>
      </c>
      <c r="J73" s="17"/>
      <c r="K73" s="10" t="s">
        <v>29</v>
      </c>
      <c r="L73" s="10" t="s">
        <v>29</v>
      </c>
      <c r="M73" s="10" t="s">
        <v>29</v>
      </c>
      <c r="N73" s="10" t="s">
        <v>29</v>
      </c>
      <c r="O73" s="10" t="s">
        <v>29</v>
      </c>
      <c r="P73" s="10" t="s">
        <v>29</v>
      </c>
      <c r="Q73" s="10" t="s">
        <v>29</v>
      </c>
      <c r="R73" s="10" t="s">
        <v>29</v>
      </c>
      <c r="S73" s="10" t="s">
        <v>29</v>
      </c>
      <c r="T73" s="10"/>
      <c r="U73" s="10" t="s">
        <v>29</v>
      </c>
      <c r="V73" s="17"/>
      <c r="W73" s="126">
        <v>1.1759999999999999</v>
      </c>
      <c r="X73" s="66" t="s">
        <v>29</v>
      </c>
      <c r="Y73" s="66" t="s">
        <v>29</v>
      </c>
    </row>
    <row r="74" spans="1:25" x14ac:dyDescent="0.25">
      <c r="A74" s="17" t="s">
        <v>305</v>
      </c>
      <c r="B74" s="27">
        <v>42066</v>
      </c>
      <c r="C74" s="17"/>
      <c r="D74" s="43" t="s">
        <v>29</v>
      </c>
      <c r="E74" s="43" t="s">
        <v>29</v>
      </c>
      <c r="F74" s="28" t="s">
        <v>29</v>
      </c>
      <c r="G74" s="28" t="s">
        <v>29</v>
      </c>
      <c r="H74" s="28" t="s">
        <v>29</v>
      </c>
      <c r="I74" s="28" t="s">
        <v>29</v>
      </c>
      <c r="J74" s="17"/>
      <c r="K74" s="10" t="s">
        <v>29</v>
      </c>
      <c r="L74" s="10" t="s">
        <v>29</v>
      </c>
      <c r="M74" s="10" t="s">
        <v>29</v>
      </c>
      <c r="N74" s="10" t="s">
        <v>29</v>
      </c>
      <c r="O74" s="10" t="s">
        <v>29</v>
      </c>
      <c r="P74" s="10" t="s">
        <v>29</v>
      </c>
      <c r="Q74" s="10" t="s">
        <v>29</v>
      </c>
      <c r="R74" s="10" t="s">
        <v>29</v>
      </c>
      <c r="S74" s="10" t="s">
        <v>29</v>
      </c>
      <c r="T74" s="10"/>
      <c r="U74" s="10" t="s">
        <v>29</v>
      </c>
      <c r="V74" s="17"/>
      <c r="W74" s="126">
        <v>1.42</v>
      </c>
      <c r="X74" s="66" t="s">
        <v>29</v>
      </c>
      <c r="Y74" s="66" t="s">
        <v>29</v>
      </c>
    </row>
    <row r="75" spans="1:25" x14ac:dyDescent="0.25">
      <c r="A75" s="17" t="s">
        <v>306</v>
      </c>
      <c r="B75" s="27">
        <v>42068</v>
      </c>
      <c r="C75" s="17"/>
      <c r="D75" s="43" t="s">
        <v>29</v>
      </c>
      <c r="E75" s="43" t="s">
        <v>29</v>
      </c>
      <c r="F75" s="28" t="s">
        <v>29</v>
      </c>
      <c r="G75" s="28" t="s">
        <v>29</v>
      </c>
      <c r="H75" s="28" t="s">
        <v>29</v>
      </c>
      <c r="I75" s="28" t="s">
        <v>29</v>
      </c>
      <c r="J75" s="17"/>
      <c r="K75" s="10" t="s">
        <v>29</v>
      </c>
      <c r="L75" s="10" t="s">
        <v>29</v>
      </c>
      <c r="M75" s="10" t="s">
        <v>29</v>
      </c>
      <c r="N75" s="10" t="s">
        <v>29</v>
      </c>
      <c r="O75" s="10" t="s">
        <v>29</v>
      </c>
      <c r="P75" s="10" t="s">
        <v>29</v>
      </c>
      <c r="Q75" s="10" t="s">
        <v>29</v>
      </c>
      <c r="R75" s="10" t="s">
        <v>29</v>
      </c>
      <c r="S75" s="10" t="s">
        <v>29</v>
      </c>
      <c r="T75" s="10"/>
      <c r="U75" s="10" t="s">
        <v>29</v>
      </c>
      <c r="V75" s="17"/>
      <c r="W75" s="126" t="s">
        <v>29</v>
      </c>
      <c r="X75" s="66" t="s">
        <v>29</v>
      </c>
      <c r="Y75" s="66" t="s">
        <v>29</v>
      </c>
    </row>
    <row r="76" spans="1:25" x14ac:dyDescent="0.25">
      <c r="A76" s="17" t="s">
        <v>307</v>
      </c>
      <c r="B76" s="27">
        <v>42092</v>
      </c>
      <c r="C76" s="17"/>
      <c r="D76" s="43">
        <v>4.4940547401774396</v>
      </c>
      <c r="E76" s="43">
        <v>1.7352970392902407</v>
      </c>
      <c r="F76" s="43">
        <v>1.24224771356147</v>
      </c>
      <c r="G76" s="43">
        <v>1.5372193992395435</v>
      </c>
      <c r="H76" s="43">
        <v>2.7072108871989857</v>
      </c>
      <c r="I76" s="43">
        <v>1.2352014575411914</v>
      </c>
      <c r="J76" s="28"/>
      <c r="K76" s="10" t="s">
        <v>29</v>
      </c>
      <c r="L76" s="10">
        <v>32.352186311787065</v>
      </c>
      <c r="M76" s="10" t="s">
        <v>29</v>
      </c>
      <c r="N76" s="10">
        <v>17.154182509505702</v>
      </c>
      <c r="O76" s="10">
        <v>18.548586818757919</v>
      </c>
      <c r="P76" s="10" t="s">
        <v>29</v>
      </c>
      <c r="Q76" s="10" t="s">
        <v>29</v>
      </c>
      <c r="R76" s="10">
        <v>22.854186311787071</v>
      </c>
      <c r="S76" s="10">
        <v>103.85402915082382</v>
      </c>
      <c r="T76" s="10"/>
      <c r="U76" s="10">
        <v>68.317999999999998</v>
      </c>
      <c r="V76" s="28"/>
      <c r="W76" s="126">
        <v>1.8540000000000001</v>
      </c>
      <c r="X76" s="66" t="s">
        <v>29</v>
      </c>
      <c r="Y76" s="66" t="s">
        <v>29</v>
      </c>
    </row>
    <row r="77" spans="1:25" x14ac:dyDescent="0.25">
      <c r="A77" s="17" t="s">
        <v>308</v>
      </c>
      <c r="B77" s="27">
        <v>42093</v>
      </c>
      <c r="C77" s="17"/>
      <c r="D77" s="43">
        <v>2.5785200687491661</v>
      </c>
      <c r="E77" s="28">
        <v>0.42435935909758377</v>
      </c>
      <c r="F77" s="28">
        <v>0.81868968362034444</v>
      </c>
      <c r="G77" s="43">
        <v>1.498898579962622</v>
      </c>
      <c r="H77" s="43">
        <v>3.4307511186757447</v>
      </c>
      <c r="I77" s="43">
        <v>1.0600273234548125</v>
      </c>
      <c r="J77" s="28"/>
      <c r="K77" s="10" t="s">
        <v>29</v>
      </c>
      <c r="L77" s="10">
        <v>21.378365772260047</v>
      </c>
      <c r="M77" s="10" t="s">
        <v>29</v>
      </c>
      <c r="N77" s="10" t="s">
        <v>29</v>
      </c>
      <c r="O77" s="10" t="s">
        <v>29</v>
      </c>
      <c r="P77" s="10" t="s">
        <v>29</v>
      </c>
      <c r="Q77" s="10" t="s">
        <v>29</v>
      </c>
      <c r="R77" s="10" t="s">
        <v>29</v>
      </c>
      <c r="S77" s="10">
        <v>56.041115071419043</v>
      </c>
      <c r="T77" s="10"/>
      <c r="U77" s="10">
        <v>28.414000000000001</v>
      </c>
      <c r="V77" s="28"/>
      <c r="W77" s="126">
        <v>1.9610000000000001</v>
      </c>
      <c r="X77" s="66" t="s">
        <v>29</v>
      </c>
      <c r="Y77" s="66" t="s">
        <v>29</v>
      </c>
    </row>
    <row r="78" spans="1:25" x14ac:dyDescent="0.25">
      <c r="A78" s="17" t="s">
        <v>309</v>
      </c>
      <c r="B78" s="27">
        <v>42094</v>
      </c>
      <c r="C78" s="17"/>
      <c r="D78" s="43">
        <v>2.505217506459092</v>
      </c>
      <c r="E78" s="28">
        <v>0.81699036767141431</v>
      </c>
      <c r="F78" s="28">
        <v>0.78918035097714467</v>
      </c>
      <c r="G78" s="43">
        <v>1.4114546810202053</v>
      </c>
      <c r="H78" s="43">
        <v>3.3337279973501155</v>
      </c>
      <c r="I78" s="43">
        <v>1.048331212984432</v>
      </c>
      <c r="J78" s="28"/>
      <c r="K78" s="10" t="s">
        <v>29</v>
      </c>
      <c r="L78" s="10">
        <v>23.938696257038753</v>
      </c>
      <c r="M78" s="10" t="s">
        <v>29</v>
      </c>
      <c r="N78" s="10" t="s">
        <v>29</v>
      </c>
      <c r="O78" s="10">
        <v>18.941318714806226</v>
      </c>
      <c r="P78" s="10" t="s">
        <v>29</v>
      </c>
      <c r="Q78" s="10" t="s">
        <v>29</v>
      </c>
      <c r="R78" s="10" t="s">
        <v>29</v>
      </c>
      <c r="S78" s="10">
        <v>69.619878105332873</v>
      </c>
      <c r="T78" s="10"/>
      <c r="U78" s="10">
        <v>40.686</v>
      </c>
      <c r="V78" s="28"/>
      <c r="W78" s="126">
        <v>1.7190000000000001</v>
      </c>
      <c r="X78" s="66" t="s">
        <v>29</v>
      </c>
      <c r="Y78" s="66" t="s">
        <v>29</v>
      </c>
    </row>
    <row r="79" spans="1:25" x14ac:dyDescent="0.25">
      <c r="A79" s="17" t="s">
        <v>310</v>
      </c>
      <c r="B79" s="27">
        <v>42095</v>
      </c>
      <c r="C79" s="17"/>
      <c r="D79" s="43">
        <v>3.2462781969078374</v>
      </c>
      <c r="E79" s="43">
        <v>1.0643272206679606</v>
      </c>
      <c r="F79" s="28">
        <v>0.92075973000468514</v>
      </c>
      <c r="G79" s="43">
        <v>1.4609166149521451</v>
      </c>
      <c r="H79" s="43">
        <v>3.0349125466836222</v>
      </c>
      <c r="I79" s="28">
        <v>1.0112557352252192</v>
      </c>
      <c r="J79" s="28"/>
      <c r="K79" s="10" t="s">
        <v>29</v>
      </c>
      <c r="L79" s="10">
        <v>25.577273141021351</v>
      </c>
      <c r="M79" s="10" t="s">
        <v>29</v>
      </c>
      <c r="N79" s="10" t="s">
        <v>29</v>
      </c>
      <c r="O79" s="10">
        <v>26.109756241215447</v>
      </c>
      <c r="P79" s="10" t="s">
        <v>29</v>
      </c>
      <c r="Q79" s="10" t="s">
        <v>29</v>
      </c>
      <c r="R79" s="10">
        <v>17.093712201325214</v>
      </c>
      <c r="S79" s="10">
        <v>84.530185128170814</v>
      </c>
      <c r="T79" s="10"/>
      <c r="U79" s="10">
        <v>61.103999999999999</v>
      </c>
      <c r="V79" s="28"/>
      <c r="W79" s="126">
        <v>2.9809999999999999</v>
      </c>
      <c r="X79" s="66" t="s">
        <v>29</v>
      </c>
      <c r="Y79" s="66" t="s">
        <v>29</v>
      </c>
    </row>
    <row r="80" spans="1:25" x14ac:dyDescent="0.25">
      <c r="A80" s="17" t="s">
        <v>311</v>
      </c>
      <c r="B80" s="27">
        <v>42096</v>
      </c>
      <c r="C80" s="17"/>
      <c r="D80" s="43">
        <v>2.2340088805670724</v>
      </c>
      <c r="E80" s="43">
        <v>1.1713630478132941</v>
      </c>
      <c r="F80" s="28">
        <v>0.7014422509696403</v>
      </c>
      <c r="G80" s="43">
        <v>1.3021232333155011</v>
      </c>
      <c r="H80" s="43">
        <v>3.069031933930721</v>
      </c>
      <c r="I80" s="28">
        <v>0.96914790357095093</v>
      </c>
      <c r="J80" s="28"/>
      <c r="K80" s="10" t="s">
        <v>29</v>
      </c>
      <c r="L80" s="10">
        <v>20.627643105523603</v>
      </c>
      <c r="M80" s="10" t="s">
        <v>29</v>
      </c>
      <c r="N80" s="10">
        <v>17.365363782265614</v>
      </c>
      <c r="O80" s="10">
        <v>24.867602447505686</v>
      </c>
      <c r="P80" s="10" t="s">
        <v>29</v>
      </c>
      <c r="Q80" s="10" t="s">
        <v>29</v>
      </c>
      <c r="R80" s="10" t="s">
        <v>29</v>
      </c>
      <c r="S80" s="10">
        <v>75.889651063260672</v>
      </c>
      <c r="T80" s="10"/>
      <c r="U80" s="10" t="s">
        <v>29</v>
      </c>
      <c r="V80" s="28"/>
      <c r="W80" s="126">
        <v>1.845</v>
      </c>
      <c r="X80" s="66" t="s">
        <v>29</v>
      </c>
      <c r="Y80" s="66" t="s">
        <v>29</v>
      </c>
    </row>
    <row r="81" spans="1:25" x14ac:dyDescent="0.25">
      <c r="A81" s="17" t="s">
        <v>312</v>
      </c>
      <c r="B81" s="27">
        <v>42097</v>
      </c>
      <c r="C81" s="17"/>
      <c r="D81" s="43">
        <v>1.1390171500501505</v>
      </c>
      <c r="E81" s="28">
        <v>0.2090987065195587</v>
      </c>
      <c r="F81" s="28">
        <v>0.45881591153460388</v>
      </c>
      <c r="G81" s="43">
        <v>1.3036486577733202</v>
      </c>
      <c r="H81" s="43">
        <v>3.1918594523570718</v>
      </c>
      <c r="I81" s="43">
        <v>1.0602238676028084</v>
      </c>
      <c r="J81" s="28"/>
      <c r="K81" s="10" t="s">
        <v>29</v>
      </c>
      <c r="L81" s="10" t="s">
        <v>29</v>
      </c>
      <c r="M81" s="10" t="s">
        <v>29</v>
      </c>
      <c r="N81" s="10" t="s">
        <v>29</v>
      </c>
      <c r="O81" s="10" t="s">
        <v>29</v>
      </c>
      <c r="P81" s="10" t="s">
        <v>29</v>
      </c>
      <c r="Q81" s="10" t="s">
        <v>29</v>
      </c>
      <c r="R81" s="10" t="s">
        <v>29</v>
      </c>
      <c r="S81" s="10">
        <v>29.026365295887668</v>
      </c>
      <c r="T81" s="10"/>
      <c r="U81" s="10">
        <v>11.734999999999999</v>
      </c>
      <c r="V81" s="28"/>
      <c r="W81" s="126">
        <v>1.821</v>
      </c>
      <c r="X81" s="66" t="s">
        <v>29</v>
      </c>
      <c r="Y81" s="66" t="s">
        <v>29</v>
      </c>
    </row>
    <row r="82" spans="1:25" x14ac:dyDescent="0.25">
      <c r="A82" s="17" t="s">
        <v>313</v>
      </c>
      <c r="B82" s="27">
        <v>42097</v>
      </c>
      <c r="C82" s="17"/>
      <c r="D82" s="28">
        <v>0.93685238938349291</v>
      </c>
      <c r="E82" s="28">
        <v>0.4623010032800054</v>
      </c>
      <c r="F82" s="28">
        <v>0.30194074395876563</v>
      </c>
      <c r="G82" s="28">
        <v>0.55053505254702462</v>
      </c>
      <c r="H82" s="43">
        <v>1.2603491532900462</v>
      </c>
      <c r="I82" s="28">
        <v>0.39493292455987689</v>
      </c>
      <c r="J82" s="28"/>
      <c r="K82" s="10" t="s">
        <v>29</v>
      </c>
      <c r="L82" s="10" t="s">
        <v>29</v>
      </c>
      <c r="M82" s="10" t="s">
        <v>29</v>
      </c>
      <c r="N82" s="10" t="s">
        <v>29</v>
      </c>
      <c r="O82" s="10" t="s">
        <v>29</v>
      </c>
      <c r="P82" s="10" t="s">
        <v>29</v>
      </c>
      <c r="Q82" s="10" t="s">
        <v>29</v>
      </c>
      <c r="R82" s="10" t="s">
        <v>29</v>
      </c>
      <c r="S82" s="10">
        <v>31.022133676952947</v>
      </c>
      <c r="T82" s="10"/>
      <c r="U82" s="10">
        <v>19.888999999999999</v>
      </c>
      <c r="V82" s="28"/>
      <c r="W82" s="126" t="s">
        <v>29</v>
      </c>
      <c r="X82" s="66" t="s">
        <v>29</v>
      </c>
      <c r="Y82" s="66" t="s">
        <v>29</v>
      </c>
    </row>
    <row r="83" spans="1:25" x14ac:dyDescent="0.25">
      <c r="A83" s="17" t="s">
        <v>314</v>
      </c>
      <c r="B83" s="27">
        <v>42100</v>
      </c>
      <c r="C83" s="17"/>
      <c r="D83" s="43">
        <v>1.2517823217844959</v>
      </c>
      <c r="E83" s="28">
        <v>0.34580316326667104</v>
      </c>
      <c r="F83" s="28">
        <v>0.50597206267139316</v>
      </c>
      <c r="G83" s="43">
        <v>1.4160287206206941</v>
      </c>
      <c r="H83" s="43">
        <v>3.1795492254698678</v>
      </c>
      <c r="I83" s="43">
        <v>1.046084679954518</v>
      </c>
      <c r="J83" s="28"/>
      <c r="K83" s="10" t="s">
        <v>29</v>
      </c>
      <c r="L83" s="10" t="s">
        <v>29</v>
      </c>
      <c r="M83" s="10" t="s">
        <v>29</v>
      </c>
      <c r="N83" s="10" t="s">
        <v>29</v>
      </c>
      <c r="O83" s="10" t="s">
        <v>29</v>
      </c>
      <c r="P83" s="10" t="s">
        <v>29</v>
      </c>
      <c r="Q83" s="10" t="s">
        <v>29</v>
      </c>
      <c r="R83" s="10" t="s">
        <v>29</v>
      </c>
      <c r="S83" s="10">
        <v>36.153294762892109</v>
      </c>
      <c r="T83" s="10"/>
      <c r="U83" s="10">
        <v>13.494</v>
      </c>
      <c r="V83" s="28"/>
      <c r="W83" s="126">
        <v>1.2</v>
      </c>
      <c r="X83" s="66" t="s">
        <v>29</v>
      </c>
      <c r="Y83" s="66" t="s">
        <v>29</v>
      </c>
    </row>
    <row r="84" spans="1:25" x14ac:dyDescent="0.25">
      <c r="A84" s="17" t="s">
        <v>315</v>
      </c>
      <c r="B84" s="27">
        <v>42111</v>
      </c>
      <c r="C84" s="17"/>
      <c r="D84" s="43">
        <v>2.7764368811020459</v>
      </c>
      <c r="E84" s="43">
        <v>1.3891953542864786</v>
      </c>
      <c r="F84" s="28">
        <v>0.94120833917346525</v>
      </c>
      <c r="G84" s="43">
        <v>1.3558261431055234</v>
      </c>
      <c r="H84" s="43">
        <v>2.8868801818911329</v>
      </c>
      <c r="I84" s="28">
        <v>0.92238273104186164</v>
      </c>
      <c r="J84" s="28"/>
      <c r="K84" s="10" t="s">
        <v>29</v>
      </c>
      <c r="L84" s="10">
        <v>29.739816503945431</v>
      </c>
      <c r="M84" s="10" t="s">
        <v>29</v>
      </c>
      <c r="N84" s="10">
        <v>22.360914805403233</v>
      </c>
      <c r="O84" s="10">
        <v>37.689251838972851</v>
      </c>
      <c r="P84" s="10" t="s">
        <v>29</v>
      </c>
      <c r="Q84" s="10" t="s">
        <v>29</v>
      </c>
      <c r="R84" s="10">
        <v>16.321265748294771</v>
      </c>
      <c r="S84" s="10">
        <v>136.27946609602782</v>
      </c>
      <c r="T84" s="10"/>
      <c r="U84" s="10">
        <v>64.751000000000005</v>
      </c>
      <c r="V84" s="28"/>
      <c r="W84" s="126">
        <v>1.929</v>
      </c>
      <c r="X84" s="66" t="s">
        <v>29</v>
      </c>
      <c r="Y84" s="66" t="s">
        <v>29</v>
      </c>
    </row>
    <row r="85" spans="1:25" x14ac:dyDescent="0.25">
      <c r="A85" s="17" t="s">
        <v>316</v>
      </c>
      <c r="B85" s="27">
        <v>42112</v>
      </c>
      <c r="C85" s="17"/>
      <c r="D85" s="43">
        <v>1.8415976719840479</v>
      </c>
      <c r="E85" s="28">
        <v>0.4224923333333333</v>
      </c>
      <c r="F85" s="28">
        <v>0.68735731339315387</v>
      </c>
      <c r="G85" s="43">
        <v>1.3201006357593885</v>
      </c>
      <c r="H85" s="43">
        <v>3.0597569823861748</v>
      </c>
      <c r="I85" s="28">
        <v>0.92081380857427708</v>
      </c>
      <c r="J85" s="28"/>
      <c r="K85" s="10" t="s">
        <v>29</v>
      </c>
      <c r="L85" s="10">
        <v>18.082886673313393</v>
      </c>
      <c r="M85" s="10" t="s">
        <v>29</v>
      </c>
      <c r="N85" s="10" t="s">
        <v>29</v>
      </c>
      <c r="O85" s="10">
        <v>17.985065802592224</v>
      </c>
      <c r="P85" s="10" t="s">
        <v>29</v>
      </c>
      <c r="Q85" s="10" t="s">
        <v>29</v>
      </c>
      <c r="R85" s="10" t="s">
        <v>29</v>
      </c>
      <c r="S85" s="10">
        <v>85.671119308740444</v>
      </c>
      <c r="T85" s="10"/>
      <c r="U85" s="10">
        <v>21.318999999999999</v>
      </c>
      <c r="V85" s="28"/>
      <c r="W85" s="126">
        <v>1.29</v>
      </c>
      <c r="X85" s="66" t="s">
        <v>29</v>
      </c>
      <c r="Y85" s="66" t="s">
        <v>29</v>
      </c>
    </row>
    <row r="86" spans="1:25" x14ac:dyDescent="0.25">
      <c r="A86" s="17" t="s">
        <v>317</v>
      </c>
      <c r="B86" s="27">
        <v>42122</v>
      </c>
      <c r="C86" s="17"/>
      <c r="D86" s="43">
        <v>1.0966180343789713</v>
      </c>
      <c r="E86" s="28">
        <v>0.41271576964751522</v>
      </c>
      <c r="F86" s="28">
        <v>0.23534048679018127</v>
      </c>
      <c r="G86" s="28">
        <v>0.42925470015383582</v>
      </c>
      <c r="H86" s="28">
        <v>0.48387014607718548</v>
      </c>
      <c r="I86" s="28">
        <v>0.28426973847903148</v>
      </c>
      <c r="J86" s="28"/>
      <c r="K86" s="10" t="s">
        <v>29</v>
      </c>
      <c r="L86" s="10" t="s">
        <v>29</v>
      </c>
      <c r="M86" s="10" t="s">
        <v>29</v>
      </c>
      <c r="N86" s="10" t="s">
        <v>29</v>
      </c>
      <c r="O86" s="10">
        <v>16.067246204267271</v>
      </c>
      <c r="P86" s="10" t="s">
        <v>29</v>
      </c>
      <c r="Q86" s="10" t="s">
        <v>29</v>
      </c>
      <c r="R86" s="10" t="s">
        <v>29</v>
      </c>
      <c r="S86" s="10">
        <v>36.815359507725226</v>
      </c>
      <c r="T86" s="10"/>
      <c r="U86" s="10">
        <v>70.516000000000005</v>
      </c>
      <c r="V86" s="28"/>
      <c r="W86" s="126">
        <v>2.778</v>
      </c>
      <c r="X86" s="66" t="s">
        <v>29</v>
      </c>
      <c r="Y86" s="66" t="s">
        <v>29</v>
      </c>
    </row>
    <row r="87" spans="1:25" x14ac:dyDescent="0.25">
      <c r="A87" s="17" t="s">
        <v>318</v>
      </c>
      <c r="B87" s="27">
        <v>42131</v>
      </c>
      <c r="C87" s="17"/>
      <c r="D87" s="43">
        <v>1.1962799759486906</v>
      </c>
      <c r="E87" s="28">
        <v>0.3680023035809728</v>
      </c>
      <c r="F87" s="28">
        <v>0.4590017557455906</v>
      </c>
      <c r="G87" s="43">
        <v>1.1790402859433458</v>
      </c>
      <c r="H87" s="43">
        <v>3.1855297969000538</v>
      </c>
      <c r="I87" s="43">
        <v>1.0768617851416356</v>
      </c>
      <c r="J87" s="28"/>
      <c r="K87" s="10" t="s">
        <v>29</v>
      </c>
      <c r="L87" s="10">
        <v>19.850796365579903</v>
      </c>
      <c r="M87" s="10" t="s">
        <v>29</v>
      </c>
      <c r="N87" s="10" t="s">
        <v>29</v>
      </c>
      <c r="O87" s="10">
        <v>18.637071084981294</v>
      </c>
      <c r="P87" s="10" t="s">
        <v>29</v>
      </c>
      <c r="Q87" s="10" t="s">
        <v>29</v>
      </c>
      <c r="R87" s="10" t="s">
        <v>29</v>
      </c>
      <c r="S87" s="10">
        <v>52.262052378407269</v>
      </c>
      <c r="T87" s="10"/>
      <c r="U87" s="10">
        <v>28.934000000000001</v>
      </c>
      <c r="V87" s="28"/>
      <c r="W87" s="66">
        <v>0.91100000000000003</v>
      </c>
      <c r="X87" s="66" t="s">
        <v>29</v>
      </c>
      <c r="Y87" s="66" t="s">
        <v>29</v>
      </c>
    </row>
    <row r="88" spans="1:25" x14ac:dyDescent="0.25">
      <c r="A88" s="17" t="s">
        <v>319</v>
      </c>
      <c r="B88" s="27">
        <v>42142</v>
      </c>
      <c r="C88" s="17"/>
      <c r="D88" s="28">
        <v>0.18570692433645847</v>
      </c>
      <c r="E88" s="28">
        <v>6.442448329591971E-2</v>
      </c>
      <c r="F88" s="28">
        <v>9.2641486399049275E-2</v>
      </c>
      <c r="G88" s="28">
        <v>0.26945552251419519</v>
      </c>
      <c r="H88" s="28">
        <v>0.27946683527003829</v>
      </c>
      <c r="I88" s="28">
        <v>0.19628956226066288</v>
      </c>
      <c r="J88" s="28"/>
      <c r="K88" s="43">
        <v>5.4750312953915232</v>
      </c>
      <c r="L88" s="43">
        <v>3.1453166512610595</v>
      </c>
      <c r="M88" s="10" t="s">
        <v>29</v>
      </c>
      <c r="N88" s="10" t="s">
        <v>29</v>
      </c>
      <c r="O88" s="10" t="s">
        <v>29</v>
      </c>
      <c r="P88" s="10" t="s">
        <v>29</v>
      </c>
      <c r="Q88" s="10" t="s">
        <v>29</v>
      </c>
      <c r="R88" s="10" t="s">
        <v>29</v>
      </c>
      <c r="S88" s="10">
        <v>13.334285289845505</v>
      </c>
      <c r="T88" s="10"/>
      <c r="U88" s="28">
        <v>3.226</v>
      </c>
      <c r="V88" s="28"/>
      <c r="W88" s="126">
        <v>1.046</v>
      </c>
      <c r="X88" s="66" t="s">
        <v>29</v>
      </c>
      <c r="Y88" s="66" t="s">
        <v>29</v>
      </c>
    </row>
    <row r="89" spans="1:25" x14ac:dyDescent="0.25">
      <c r="A89" s="17" t="s">
        <v>320</v>
      </c>
      <c r="B89" s="27">
        <v>42149</v>
      </c>
      <c r="C89" s="17"/>
      <c r="D89" s="43">
        <v>1.6721569637589271</v>
      </c>
      <c r="E89" s="43">
        <v>2.1927020943736237</v>
      </c>
      <c r="F89" s="28">
        <v>0.51378319482079693</v>
      </c>
      <c r="G89" s="28">
        <v>1.4182595667089368</v>
      </c>
      <c r="H89" s="43">
        <v>2.4801093505973437</v>
      </c>
      <c r="I89" s="43">
        <v>1.0769926823733564</v>
      </c>
      <c r="J89" s="28"/>
      <c r="K89" s="10" t="s">
        <v>29</v>
      </c>
      <c r="L89" s="10">
        <v>22.008771808049126</v>
      </c>
      <c r="M89" s="10" t="s">
        <v>29</v>
      </c>
      <c r="N89" s="10">
        <v>51.389112994727363</v>
      </c>
      <c r="O89" s="10" t="s">
        <v>29</v>
      </c>
      <c r="P89" s="10" t="s">
        <v>29</v>
      </c>
      <c r="Q89" s="10" t="s">
        <v>29</v>
      </c>
      <c r="R89" s="10" t="s">
        <v>29</v>
      </c>
      <c r="S89" s="10">
        <v>130.81337569245147</v>
      </c>
      <c r="T89" s="10"/>
      <c r="U89" s="10">
        <v>34.412999999999997</v>
      </c>
      <c r="V89" s="28"/>
      <c r="W89" s="126">
        <v>1.569</v>
      </c>
      <c r="X89" s="66" t="s">
        <v>29</v>
      </c>
      <c r="Y89" s="66" t="s">
        <v>29</v>
      </c>
    </row>
    <row r="90" spans="1:25" x14ac:dyDescent="0.25">
      <c r="A90" s="17" t="s">
        <v>321</v>
      </c>
      <c r="B90" s="67">
        <v>42150</v>
      </c>
      <c r="C90" s="17"/>
      <c r="D90" s="126" t="s">
        <v>29</v>
      </c>
      <c r="E90" s="126" t="s">
        <v>29</v>
      </c>
      <c r="F90" s="66" t="s">
        <v>29</v>
      </c>
      <c r="G90" s="66" t="s">
        <v>29</v>
      </c>
      <c r="H90" s="66" t="s">
        <v>29</v>
      </c>
      <c r="I90" s="66" t="s">
        <v>29</v>
      </c>
      <c r="J90" s="17"/>
      <c r="K90" s="10" t="s">
        <v>29</v>
      </c>
      <c r="L90" s="10" t="s">
        <v>29</v>
      </c>
      <c r="M90" s="10" t="s">
        <v>29</v>
      </c>
      <c r="N90" s="10" t="s">
        <v>29</v>
      </c>
      <c r="O90" s="10" t="s">
        <v>29</v>
      </c>
      <c r="P90" s="10" t="s">
        <v>29</v>
      </c>
      <c r="Q90" s="10" t="s">
        <v>29</v>
      </c>
      <c r="R90" s="10" t="s">
        <v>29</v>
      </c>
      <c r="S90" s="10" t="s">
        <v>29</v>
      </c>
      <c r="T90" s="10"/>
      <c r="U90" s="10" t="s">
        <v>29</v>
      </c>
      <c r="V90" s="28"/>
      <c r="W90" s="126">
        <v>1.569</v>
      </c>
      <c r="X90" s="66" t="s">
        <v>29</v>
      </c>
      <c r="Y90" s="66" t="s">
        <v>29</v>
      </c>
    </row>
    <row r="91" spans="1:25" x14ac:dyDescent="0.25">
      <c r="A91" s="17" t="s">
        <v>322</v>
      </c>
      <c r="B91" s="67">
        <v>42166</v>
      </c>
      <c r="C91" s="17"/>
      <c r="D91" s="126" t="s">
        <v>29</v>
      </c>
      <c r="E91" s="126" t="s">
        <v>29</v>
      </c>
      <c r="F91" s="66" t="s">
        <v>29</v>
      </c>
      <c r="G91" s="66" t="s">
        <v>29</v>
      </c>
      <c r="H91" s="66" t="s">
        <v>29</v>
      </c>
      <c r="I91" s="66" t="s">
        <v>29</v>
      </c>
      <c r="J91" s="17"/>
      <c r="K91" s="10" t="s">
        <v>29</v>
      </c>
      <c r="L91" s="10" t="s">
        <v>29</v>
      </c>
      <c r="M91" s="10" t="s">
        <v>29</v>
      </c>
      <c r="N91" s="10" t="s">
        <v>29</v>
      </c>
      <c r="O91" s="10" t="s">
        <v>29</v>
      </c>
      <c r="P91" s="10" t="s">
        <v>29</v>
      </c>
      <c r="Q91" s="10" t="s">
        <v>29</v>
      </c>
      <c r="R91" s="10" t="s">
        <v>29</v>
      </c>
      <c r="S91" s="10" t="s">
        <v>29</v>
      </c>
      <c r="T91" s="10"/>
      <c r="U91" s="10" t="s">
        <v>29</v>
      </c>
      <c r="V91" s="28"/>
      <c r="W91" s="126" t="s">
        <v>29</v>
      </c>
      <c r="X91" s="126">
        <v>6.5119999999999996</v>
      </c>
      <c r="Y91" s="66">
        <v>0.51310379399999995</v>
      </c>
    </row>
    <row r="92" spans="1:25" x14ac:dyDescent="0.25">
      <c r="A92" s="17" t="s">
        <v>323</v>
      </c>
      <c r="B92" s="27">
        <v>42167</v>
      </c>
      <c r="C92" s="17"/>
      <c r="D92" s="43">
        <v>5.4933252584670242</v>
      </c>
      <c r="E92" s="43">
        <v>3.4273141105169342</v>
      </c>
      <c r="F92" s="43">
        <v>1.8244889720736781</v>
      </c>
      <c r="G92" s="43">
        <v>1.4976857448999803</v>
      </c>
      <c r="H92" s="43">
        <v>3.7364110714993073</v>
      </c>
      <c r="I92" s="28">
        <v>0.91555924737571803</v>
      </c>
      <c r="J92" s="28"/>
      <c r="K92" s="10">
        <v>96.148229352347016</v>
      </c>
      <c r="L92" s="10">
        <v>146.19407288571998</v>
      </c>
      <c r="M92" s="10" t="s">
        <v>29</v>
      </c>
      <c r="N92" s="10">
        <v>46.285755595167373</v>
      </c>
      <c r="O92" s="43">
        <v>7.399272727272729</v>
      </c>
      <c r="P92" s="10" t="s">
        <v>29</v>
      </c>
      <c r="Q92" s="10">
        <v>26.820348583878001</v>
      </c>
      <c r="R92" s="10">
        <v>41.755917607447017</v>
      </c>
      <c r="S92" s="10">
        <v>253.23164587046944</v>
      </c>
      <c r="T92" s="10"/>
      <c r="U92" s="10">
        <v>115.636</v>
      </c>
      <c r="V92" s="28"/>
      <c r="W92" s="126">
        <v>2.9554999999999998</v>
      </c>
      <c r="X92" s="126">
        <v>6.3319999999999999</v>
      </c>
      <c r="Y92" s="66">
        <v>0.45060202300000002</v>
      </c>
    </row>
    <row r="93" spans="1:25" x14ac:dyDescent="0.25">
      <c r="A93" s="17" t="s">
        <v>324</v>
      </c>
      <c r="B93" s="27">
        <v>42169</v>
      </c>
      <c r="C93" s="17"/>
      <c r="D93" s="43">
        <v>4.6676790754217663</v>
      </c>
      <c r="E93" s="43">
        <v>2.5788119094938802</v>
      </c>
      <c r="F93" s="43">
        <v>1.5542564280516045</v>
      </c>
      <c r="G93" s="43">
        <v>1.2519524135626861</v>
      </c>
      <c r="H93" s="43">
        <v>2.467699401257029</v>
      </c>
      <c r="I93" s="28">
        <v>0.58006108898445252</v>
      </c>
      <c r="J93" s="28"/>
      <c r="K93" s="10">
        <v>105.28528164075422</v>
      </c>
      <c r="L93" s="10">
        <v>126.96700052927554</v>
      </c>
      <c r="M93" s="10" t="s">
        <v>29</v>
      </c>
      <c r="N93" s="10">
        <v>35.769896129672517</v>
      </c>
      <c r="O93" s="10">
        <v>16.150894475686403</v>
      </c>
      <c r="P93" s="10" t="s">
        <v>29</v>
      </c>
      <c r="Q93" s="10">
        <v>28.087635461462121</v>
      </c>
      <c r="R93" s="10">
        <v>35.519869798213691</v>
      </c>
      <c r="S93" s="10">
        <v>146.3339595104201</v>
      </c>
      <c r="T93" s="10"/>
      <c r="U93" s="10">
        <v>72.998000000000005</v>
      </c>
      <c r="V93" s="28"/>
      <c r="W93" s="126">
        <v>2.3079999999999998</v>
      </c>
      <c r="X93" s="126">
        <v>8.57</v>
      </c>
      <c r="Y93" s="66">
        <v>0.37681265400000002</v>
      </c>
    </row>
    <row r="94" spans="1:25" x14ac:dyDescent="0.25">
      <c r="A94" s="17" t="s">
        <v>325</v>
      </c>
      <c r="B94" s="27">
        <v>42170</v>
      </c>
      <c r="C94" s="17"/>
      <c r="D94" s="43">
        <v>3.1384986808595303</v>
      </c>
      <c r="E94" s="43">
        <v>2.8460492959278421</v>
      </c>
      <c r="F94" s="43">
        <v>1.0457362997745059</v>
      </c>
      <c r="G94" s="43">
        <v>1.2506904577530178</v>
      </c>
      <c r="H94" s="43">
        <v>2.5439780196312509</v>
      </c>
      <c r="I94" s="28">
        <v>0.62872308396339038</v>
      </c>
      <c r="J94" s="28"/>
      <c r="K94" s="10">
        <v>102.77681695185038</v>
      </c>
      <c r="L94" s="10">
        <v>87.139981960472227</v>
      </c>
      <c r="M94" s="10" t="s">
        <v>29</v>
      </c>
      <c r="N94" s="10">
        <v>70.221439182915518</v>
      </c>
      <c r="O94" s="10">
        <v>35.764693328027597</v>
      </c>
      <c r="P94" s="10" t="s">
        <v>29</v>
      </c>
      <c r="Q94" s="10">
        <v>29.166421276031311</v>
      </c>
      <c r="R94" s="10">
        <v>24.059774505902642</v>
      </c>
      <c r="S94" s="10">
        <v>170.64475805809789</v>
      </c>
      <c r="T94" s="10"/>
      <c r="U94" s="10">
        <v>64.23</v>
      </c>
      <c r="V94" s="28"/>
      <c r="W94" s="126">
        <v>1.75</v>
      </c>
      <c r="X94" s="66" t="s">
        <v>29</v>
      </c>
      <c r="Y94" s="66" t="s">
        <v>29</v>
      </c>
    </row>
    <row r="95" spans="1:25" x14ac:dyDescent="0.25">
      <c r="A95" s="17" t="s">
        <v>326</v>
      </c>
      <c r="B95" s="27">
        <v>42170</v>
      </c>
      <c r="C95" s="17"/>
      <c r="D95" s="43">
        <v>3.8813539054627415</v>
      </c>
      <c r="E95" s="43">
        <v>2.2467289156722354</v>
      </c>
      <c r="F95" s="43">
        <v>1.3016930901617607</v>
      </c>
      <c r="G95" s="28">
        <v>0.9621837018032352</v>
      </c>
      <c r="H95" s="43">
        <v>3.0464869809069213</v>
      </c>
      <c r="I95" s="28">
        <v>0.84212032086979582</v>
      </c>
      <c r="J95" s="28"/>
      <c r="K95" s="10">
        <v>157.86780005303629</v>
      </c>
      <c r="L95" s="10">
        <v>107.73966892071068</v>
      </c>
      <c r="M95" s="10" t="s">
        <v>29</v>
      </c>
      <c r="N95" s="10">
        <v>32.947972686290107</v>
      </c>
      <c r="O95" s="10">
        <v>28.577776186687881</v>
      </c>
      <c r="P95" s="10" t="s">
        <v>29</v>
      </c>
      <c r="Q95" s="10">
        <v>18.663119862105543</v>
      </c>
      <c r="R95" s="10">
        <v>30.409788385043754</v>
      </c>
      <c r="S95" s="10">
        <v>107.55202890479978</v>
      </c>
      <c r="T95" s="10"/>
      <c r="U95" s="10">
        <v>64.483000000000004</v>
      </c>
      <c r="V95" s="28"/>
      <c r="W95" s="126" t="s">
        <v>29</v>
      </c>
      <c r="X95" s="66" t="s">
        <v>29</v>
      </c>
      <c r="Y95" s="66" t="s">
        <v>29</v>
      </c>
    </row>
    <row r="96" spans="1:25" x14ac:dyDescent="0.25">
      <c r="A96" s="17" t="s">
        <v>327</v>
      </c>
      <c r="B96" s="27">
        <v>42170</v>
      </c>
      <c r="C96" s="17"/>
      <c r="D96" s="43">
        <v>3.5256703791892963</v>
      </c>
      <c r="E96" s="43">
        <v>1.4607935686845939</v>
      </c>
      <c r="F96" s="43">
        <v>1.2398281096834016</v>
      </c>
      <c r="G96" s="43">
        <v>1.1076443523645514</v>
      </c>
      <c r="H96" s="43">
        <v>3.1986314101205453</v>
      </c>
      <c r="I96" s="28">
        <v>0.80717975890846461</v>
      </c>
      <c r="J96" s="28"/>
      <c r="K96" s="10">
        <v>68.158258842230751</v>
      </c>
      <c r="L96" s="10">
        <v>79.662588356073655</v>
      </c>
      <c r="M96" s="10" t="s">
        <v>29</v>
      </c>
      <c r="N96" s="10">
        <v>37.311884355543782</v>
      </c>
      <c r="O96" s="43">
        <v>9.6962468538879296</v>
      </c>
      <c r="P96" s="10" t="s">
        <v>29</v>
      </c>
      <c r="Q96" s="10">
        <v>14.5897741422705</v>
      </c>
      <c r="R96" s="10">
        <v>27.597475957080409</v>
      </c>
      <c r="S96" s="10">
        <v>122.25948218307059</v>
      </c>
      <c r="T96" s="10"/>
      <c r="U96" s="10">
        <v>35.622</v>
      </c>
      <c r="V96" s="28"/>
      <c r="W96" s="126" t="s">
        <v>29</v>
      </c>
      <c r="X96" s="66" t="s">
        <v>29</v>
      </c>
      <c r="Y96" s="66" t="s">
        <v>29</v>
      </c>
    </row>
    <row r="97" spans="1:25" x14ac:dyDescent="0.25">
      <c r="A97" s="17" t="s">
        <v>328</v>
      </c>
      <c r="B97" s="27">
        <v>42170</v>
      </c>
      <c r="C97" s="17"/>
      <c r="D97" s="43">
        <v>3.1271435184451923</v>
      </c>
      <c r="E97" s="28">
        <v>0.89569852913614467</v>
      </c>
      <c r="F97" s="43">
        <v>1.0977142319672673</v>
      </c>
      <c r="G97" s="43">
        <v>1.3423324195868804</v>
      </c>
      <c r="H97" s="43">
        <v>3.5327142638421432</v>
      </c>
      <c r="I97" s="28">
        <v>0.76067529400118794</v>
      </c>
      <c r="J97" s="28"/>
      <c r="K97" s="10">
        <v>32.414671616181622</v>
      </c>
      <c r="L97" s="10">
        <v>56.675873160430285</v>
      </c>
      <c r="M97" s="10" t="s">
        <v>29</v>
      </c>
      <c r="N97" s="10">
        <v>32.77888140962186</v>
      </c>
      <c r="O97" s="43">
        <v>6.0627851250577445</v>
      </c>
      <c r="P97" s="10" t="s">
        <v>29</v>
      </c>
      <c r="Q97" s="10">
        <v>11.228125123737874</v>
      </c>
      <c r="R97" s="10">
        <v>23.470403484458526</v>
      </c>
      <c r="S97" s="10">
        <v>109.88873496997294</v>
      </c>
      <c r="T97" s="10"/>
      <c r="U97" s="10">
        <v>15.454000000000001</v>
      </c>
      <c r="V97" s="28"/>
      <c r="W97" s="126" t="s">
        <v>29</v>
      </c>
      <c r="X97" s="66" t="s">
        <v>29</v>
      </c>
      <c r="Y97" s="66" t="s">
        <v>29</v>
      </c>
    </row>
    <row r="98" spans="1:25" x14ac:dyDescent="0.25">
      <c r="A98" s="17" t="s">
        <v>329</v>
      </c>
      <c r="B98" s="27">
        <v>42170</v>
      </c>
      <c r="C98" s="17"/>
      <c r="D98" s="43">
        <v>3.1643923645564591</v>
      </c>
      <c r="E98" s="28">
        <v>0.97167991949460852</v>
      </c>
      <c r="F98" s="43">
        <v>1.1002376755308589</v>
      </c>
      <c r="G98" s="43">
        <v>1.3668763577429381</v>
      </c>
      <c r="H98" s="43">
        <v>3.4626795071773495</v>
      </c>
      <c r="I98" s="28">
        <v>0.7326368558576436</v>
      </c>
      <c r="J98" s="28"/>
      <c r="K98" s="10">
        <v>33.382512138651848</v>
      </c>
      <c r="L98" s="10">
        <v>53.810044784017983</v>
      </c>
      <c r="M98" s="10" t="s">
        <v>29</v>
      </c>
      <c r="N98" s="10">
        <v>43.593253952503794</v>
      </c>
      <c r="O98" s="43">
        <v>6.8898311172851754</v>
      </c>
      <c r="P98" s="10" t="s">
        <v>29</v>
      </c>
      <c r="Q98" s="10">
        <v>10.122022888139179</v>
      </c>
      <c r="R98" s="10">
        <v>23.091116755970098</v>
      </c>
      <c r="S98" s="10">
        <v>127.0495342991334</v>
      </c>
      <c r="T98" s="10"/>
      <c r="U98" s="10">
        <v>24.963000000000001</v>
      </c>
      <c r="V98" s="28"/>
      <c r="W98" s="126" t="s">
        <v>29</v>
      </c>
      <c r="X98" s="66" t="s">
        <v>29</v>
      </c>
      <c r="Y98" s="66" t="s">
        <v>29</v>
      </c>
    </row>
    <row r="99" spans="1:25" x14ac:dyDescent="0.25">
      <c r="A99" s="17" t="s">
        <v>330</v>
      </c>
      <c r="B99" s="27">
        <v>42173</v>
      </c>
      <c r="C99" s="17"/>
      <c r="D99" s="43">
        <v>3.3237010742600424</v>
      </c>
      <c r="E99" s="43">
        <v>2.2696492711416494</v>
      </c>
      <c r="F99" s="43">
        <v>1.0911870695031711</v>
      </c>
      <c r="G99" s="43">
        <v>1.1312348662790694</v>
      </c>
      <c r="H99" s="43">
        <v>2.8178781923890059</v>
      </c>
      <c r="I99" s="28">
        <v>0.67371161469344609</v>
      </c>
      <c r="J99" s="28"/>
      <c r="K99" s="10">
        <v>67.941573995771648</v>
      </c>
      <c r="L99" s="10">
        <v>80.62972542283299</v>
      </c>
      <c r="M99" s="10" t="s">
        <v>29</v>
      </c>
      <c r="N99" s="10">
        <v>33.700697674418606</v>
      </c>
      <c r="O99" s="10">
        <v>26.841638213530654</v>
      </c>
      <c r="P99" s="10" t="s">
        <v>29</v>
      </c>
      <c r="Q99" s="10">
        <v>15.237875264270611</v>
      </c>
      <c r="R99" s="10">
        <v>24.360444503171244</v>
      </c>
      <c r="S99" s="10">
        <v>118.82519318181818</v>
      </c>
      <c r="T99" s="10"/>
      <c r="U99" s="10">
        <v>64.010999999999996</v>
      </c>
      <c r="V99" s="28"/>
      <c r="W99" s="126">
        <v>1.673</v>
      </c>
      <c r="X99" s="66" t="s">
        <v>29</v>
      </c>
      <c r="Y99" s="66" t="s">
        <v>29</v>
      </c>
    </row>
    <row r="100" spans="1:25" x14ac:dyDescent="0.25">
      <c r="A100" s="17" t="s">
        <v>331</v>
      </c>
      <c r="B100" s="27">
        <v>42177</v>
      </c>
      <c r="C100" s="17"/>
      <c r="D100" s="43">
        <v>2.964873218189044</v>
      </c>
      <c r="E100" s="28">
        <v>0.91415236967609459</v>
      </c>
      <c r="F100" s="43">
        <v>1.0230173994833411</v>
      </c>
      <c r="G100" s="43">
        <v>1.2809999397231235</v>
      </c>
      <c r="H100" s="43">
        <v>3.5673408392395842</v>
      </c>
      <c r="I100" s="28">
        <v>0.80817230244419425</v>
      </c>
      <c r="J100" s="28"/>
      <c r="K100" s="10">
        <v>39.541313174802944</v>
      </c>
      <c r="L100" s="10">
        <v>45.752444194210767</v>
      </c>
      <c r="M100" s="10" t="s">
        <v>29</v>
      </c>
      <c r="N100" s="10">
        <v>30.380751142611114</v>
      </c>
      <c r="O100" s="10">
        <v>28.777098761343311</v>
      </c>
      <c r="P100" s="10" t="s">
        <v>29</v>
      </c>
      <c r="Q100" s="43">
        <v>7.9175299728422868</v>
      </c>
      <c r="R100" s="10">
        <v>21.179896337020597</v>
      </c>
      <c r="S100" s="10">
        <v>139.63863549049481</v>
      </c>
      <c r="T100" s="10"/>
      <c r="U100" s="10">
        <v>21.821000000000002</v>
      </c>
      <c r="V100" s="28"/>
      <c r="W100" s="126">
        <v>1.4890000000000001</v>
      </c>
      <c r="X100" s="66" t="s">
        <v>29</v>
      </c>
      <c r="Y100" s="66" t="s">
        <v>29</v>
      </c>
    </row>
    <row r="101" spans="1:25" x14ac:dyDescent="0.25">
      <c r="A101" s="17" t="s">
        <v>332</v>
      </c>
      <c r="B101" s="27">
        <v>42178</v>
      </c>
      <c r="C101" s="17"/>
      <c r="D101" s="43">
        <v>7.8804842100896133</v>
      </c>
      <c r="E101" s="43">
        <v>5.1124116039827427</v>
      </c>
      <c r="F101" s="43">
        <v>2.5873715872552276</v>
      </c>
      <c r="G101" s="43">
        <v>2.0898227902422839</v>
      </c>
      <c r="H101" s="43">
        <v>4.1266365044805848</v>
      </c>
      <c r="I101" s="43">
        <v>1.5540921228011952</v>
      </c>
      <c r="J101" s="28"/>
      <c r="K101" s="10">
        <v>175.3153613010289</v>
      </c>
      <c r="L101" s="10">
        <v>158.94449591769006</v>
      </c>
      <c r="M101" s="10" t="s">
        <v>29</v>
      </c>
      <c r="N101" s="10">
        <v>86.303699303020252</v>
      </c>
      <c r="O101" s="10">
        <v>35.01181871888484</v>
      </c>
      <c r="P101" s="10" t="s">
        <v>29</v>
      </c>
      <c r="Q101" s="10">
        <v>99.117084633255899</v>
      </c>
      <c r="R101" s="10">
        <v>56.017699236641235</v>
      </c>
      <c r="S101" s="10">
        <v>640.12848111516769</v>
      </c>
      <c r="T101" s="10"/>
      <c r="U101" s="10">
        <v>100.745</v>
      </c>
      <c r="V101" s="28"/>
      <c r="W101" s="126" t="s">
        <v>29</v>
      </c>
      <c r="X101" s="66" t="s">
        <v>29</v>
      </c>
      <c r="Y101" s="66" t="s">
        <v>29</v>
      </c>
    </row>
    <row r="102" spans="1:25" x14ac:dyDescent="0.25">
      <c r="A102" s="17" t="s">
        <v>333</v>
      </c>
      <c r="B102" s="67">
        <v>42207</v>
      </c>
      <c r="C102" s="17"/>
      <c r="D102" s="126" t="s">
        <v>29</v>
      </c>
      <c r="E102" s="126" t="s">
        <v>29</v>
      </c>
      <c r="F102" s="126" t="s">
        <v>29</v>
      </c>
      <c r="G102" s="66" t="s">
        <v>29</v>
      </c>
      <c r="H102" s="126" t="s">
        <v>29</v>
      </c>
      <c r="I102" s="66" t="s">
        <v>29</v>
      </c>
      <c r="J102" s="17"/>
      <c r="K102" s="10" t="s">
        <v>29</v>
      </c>
      <c r="L102" s="10" t="s">
        <v>29</v>
      </c>
      <c r="M102" s="10" t="s">
        <v>29</v>
      </c>
      <c r="N102" s="10" t="s">
        <v>29</v>
      </c>
      <c r="O102" s="10" t="s">
        <v>29</v>
      </c>
      <c r="P102" s="10" t="s">
        <v>29</v>
      </c>
      <c r="Q102" s="10" t="s">
        <v>29</v>
      </c>
      <c r="R102" s="10" t="s">
        <v>29</v>
      </c>
      <c r="S102" s="10" t="s">
        <v>29</v>
      </c>
      <c r="T102" s="10"/>
      <c r="U102" s="10" t="s">
        <v>29</v>
      </c>
      <c r="V102" s="17"/>
      <c r="W102" s="126" t="s">
        <v>29</v>
      </c>
      <c r="X102" s="127">
        <v>13.32</v>
      </c>
      <c r="Y102" s="66">
        <v>0.96069852499999997</v>
      </c>
    </row>
    <row r="103" spans="1:25" x14ac:dyDescent="0.25">
      <c r="A103" s="17" t="s">
        <v>334</v>
      </c>
      <c r="B103" s="67">
        <v>42208</v>
      </c>
      <c r="C103" s="17"/>
      <c r="D103" s="126" t="s">
        <v>29</v>
      </c>
      <c r="E103" s="126" t="s">
        <v>29</v>
      </c>
      <c r="F103" s="126" t="s">
        <v>29</v>
      </c>
      <c r="G103" s="66" t="s">
        <v>29</v>
      </c>
      <c r="H103" s="126" t="s">
        <v>29</v>
      </c>
      <c r="I103" s="66" t="s">
        <v>29</v>
      </c>
      <c r="J103" s="17"/>
      <c r="K103" s="10" t="s">
        <v>29</v>
      </c>
      <c r="L103" s="10" t="s">
        <v>29</v>
      </c>
      <c r="M103" s="10" t="s">
        <v>29</v>
      </c>
      <c r="N103" s="10" t="s">
        <v>29</v>
      </c>
      <c r="O103" s="10" t="s">
        <v>29</v>
      </c>
      <c r="P103" s="10" t="s">
        <v>29</v>
      </c>
      <c r="Q103" s="10" t="s">
        <v>29</v>
      </c>
      <c r="R103" s="10" t="s">
        <v>29</v>
      </c>
      <c r="S103" s="10" t="s">
        <v>29</v>
      </c>
      <c r="T103" s="10"/>
      <c r="U103" s="10" t="s">
        <v>29</v>
      </c>
      <c r="V103" s="17"/>
      <c r="W103" s="126">
        <v>4.1159999999999997</v>
      </c>
      <c r="X103" s="126" t="s">
        <v>29</v>
      </c>
      <c r="Y103" s="66" t="s">
        <v>29</v>
      </c>
    </row>
    <row r="104" spans="1:25" x14ac:dyDescent="0.25">
      <c r="A104" s="17" t="s">
        <v>335</v>
      </c>
      <c r="B104" s="27">
        <v>42232</v>
      </c>
      <c r="C104" s="17"/>
      <c r="D104" s="43">
        <v>4.1793234887651627</v>
      </c>
      <c r="E104" s="43">
        <v>3.909950179757407</v>
      </c>
      <c r="F104" s="43">
        <v>1.157191845694969</v>
      </c>
      <c r="G104" s="28">
        <v>0.66580386418771131</v>
      </c>
      <c r="H104" s="43">
        <v>1.3358053660767548</v>
      </c>
      <c r="I104" s="28">
        <v>0.76021640485185926</v>
      </c>
      <c r="J104" s="28"/>
      <c r="K104" s="10">
        <v>99.502176377013313</v>
      </c>
      <c r="L104" s="10">
        <v>65.818151918870555</v>
      </c>
      <c r="M104" s="10" t="s">
        <v>29</v>
      </c>
      <c r="N104" s="10">
        <v>42.218548419168819</v>
      </c>
      <c r="O104" s="10">
        <v>30.677062835553787</v>
      </c>
      <c r="P104" s="10" t="s">
        <v>29</v>
      </c>
      <c r="Q104" s="10">
        <v>42.743253131835353</v>
      </c>
      <c r="R104" s="10">
        <v>20.43119427321535</v>
      </c>
      <c r="S104" s="10">
        <v>120.6780477232054</v>
      </c>
      <c r="T104" s="10"/>
      <c r="U104" s="10">
        <v>191.80099999999999</v>
      </c>
      <c r="V104" s="28"/>
      <c r="W104" s="126">
        <v>2.1315</v>
      </c>
      <c r="X104" s="126" t="s">
        <v>29</v>
      </c>
      <c r="Y104" s="66" t="s">
        <v>29</v>
      </c>
    </row>
    <row r="105" spans="1:25" x14ac:dyDescent="0.25">
      <c r="A105" s="17" t="s">
        <v>336</v>
      </c>
      <c r="B105" s="27">
        <v>42240</v>
      </c>
      <c r="C105" s="17"/>
      <c r="D105" s="43">
        <v>6.2894551135611181</v>
      </c>
      <c r="E105" s="43">
        <v>4.9533721228976297</v>
      </c>
      <c r="F105" s="43">
        <v>1.8239426880545624</v>
      </c>
      <c r="G105" s="43">
        <v>1.2180879022646005</v>
      </c>
      <c r="H105" s="43">
        <v>2.3400173321414384</v>
      </c>
      <c r="I105" s="28">
        <v>0.7869764104092174</v>
      </c>
      <c r="J105" s="28"/>
      <c r="K105" s="10">
        <v>78.639216660045037</v>
      </c>
      <c r="L105" s="10">
        <v>100.34488147265263</v>
      </c>
      <c r="M105" s="10" t="s">
        <v>29</v>
      </c>
      <c r="N105" s="10">
        <v>84.775791285922395</v>
      </c>
      <c r="O105" s="10">
        <v>28.631975897232152</v>
      </c>
      <c r="P105" s="10" t="s">
        <v>29</v>
      </c>
      <c r="Q105" s="10">
        <v>39.124188849159054</v>
      </c>
      <c r="R105" s="10">
        <v>33.747131174678856</v>
      </c>
      <c r="S105" s="10">
        <v>239.39692259303405</v>
      </c>
      <c r="T105" s="10"/>
      <c r="U105" s="10">
        <v>192.38900000000001</v>
      </c>
      <c r="V105" s="28"/>
      <c r="W105" s="126" t="s">
        <v>29</v>
      </c>
      <c r="X105" s="126" t="s">
        <v>29</v>
      </c>
      <c r="Y105" s="66" t="s">
        <v>29</v>
      </c>
    </row>
    <row r="106" spans="1:25" x14ac:dyDescent="0.25">
      <c r="A106" s="17" t="s">
        <v>337</v>
      </c>
      <c r="B106" s="27">
        <v>42241</v>
      </c>
      <c r="C106" s="17"/>
      <c r="D106" s="43">
        <v>6.8732067853826759</v>
      </c>
      <c r="E106" s="43">
        <v>2.6309021591723036</v>
      </c>
      <c r="F106" s="43">
        <v>1.9527740172436658</v>
      </c>
      <c r="G106" s="43">
        <v>1.5242072313304147</v>
      </c>
      <c r="H106" s="43">
        <v>3.2623351651412649</v>
      </c>
      <c r="I106" s="28">
        <v>0.69008177344475385</v>
      </c>
      <c r="J106" s="28"/>
      <c r="K106" s="10">
        <v>43.819879426979703</v>
      </c>
      <c r="L106" s="10">
        <v>99.633801565194304</v>
      </c>
      <c r="M106" s="10" t="s">
        <v>29</v>
      </c>
      <c r="N106" s="10">
        <v>34.652599814298974</v>
      </c>
      <c r="O106" s="10">
        <v>10.727151744263162</v>
      </c>
      <c r="P106" s="10" t="s">
        <v>29</v>
      </c>
      <c r="Q106" s="43">
        <v>3.3743347924127867</v>
      </c>
      <c r="R106" s="10">
        <v>40.894108900384659</v>
      </c>
      <c r="S106" s="10">
        <v>233.18673975328289</v>
      </c>
      <c r="T106" s="10"/>
      <c r="U106" s="28" t="s">
        <v>29</v>
      </c>
      <c r="V106" s="28"/>
      <c r="W106" s="126">
        <v>4.8760000000000003</v>
      </c>
      <c r="X106" s="126" t="s">
        <v>29</v>
      </c>
      <c r="Y106" s="66" t="s">
        <v>29</v>
      </c>
    </row>
    <row r="107" spans="1:25" x14ac:dyDescent="0.25">
      <c r="A107" s="17" t="s">
        <v>338</v>
      </c>
      <c r="B107" s="67">
        <v>42263</v>
      </c>
      <c r="C107" s="17"/>
      <c r="D107" s="126" t="s">
        <v>29</v>
      </c>
      <c r="E107" s="126" t="s">
        <v>29</v>
      </c>
      <c r="F107" s="66" t="s">
        <v>29</v>
      </c>
      <c r="G107" s="66" t="s">
        <v>29</v>
      </c>
      <c r="H107" s="126" t="s">
        <v>29</v>
      </c>
      <c r="I107" s="66" t="s">
        <v>29</v>
      </c>
      <c r="J107" s="17"/>
      <c r="K107" s="10" t="s">
        <v>29</v>
      </c>
      <c r="L107" s="10" t="s">
        <v>29</v>
      </c>
      <c r="M107" s="10" t="s">
        <v>29</v>
      </c>
      <c r="N107" s="10" t="s">
        <v>29</v>
      </c>
      <c r="O107" s="10" t="s">
        <v>29</v>
      </c>
      <c r="P107" s="10" t="s">
        <v>29</v>
      </c>
      <c r="Q107" s="10" t="s">
        <v>29</v>
      </c>
      <c r="R107" s="10" t="s">
        <v>29</v>
      </c>
      <c r="S107" s="10" t="s">
        <v>29</v>
      </c>
      <c r="T107" s="10"/>
      <c r="U107" s="10" t="s">
        <v>29</v>
      </c>
      <c r="V107" s="17"/>
      <c r="W107" s="126" t="s">
        <v>29</v>
      </c>
      <c r="X107" s="126">
        <v>9.2070000000000007</v>
      </c>
      <c r="Y107" s="66">
        <v>0.303156284</v>
      </c>
    </row>
    <row r="108" spans="1:25" x14ac:dyDescent="0.25">
      <c r="A108" s="17" t="s">
        <v>339</v>
      </c>
      <c r="B108" s="27">
        <v>42264</v>
      </c>
      <c r="C108" s="17"/>
      <c r="D108" s="43">
        <v>4.710840368543046</v>
      </c>
      <c r="E108" s="43">
        <v>2.8101301998675492</v>
      </c>
      <c r="F108" s="43">
        <v>1.309121837682119</v>
      </c>
      <c r="G108" s="28">
        <v>0.89200034523178806</v>
      </c>
      <c r="H108" s="43">
        <v>3.4422113423841059</v>
      </c>
      <c r="I108" s="28">
        <v>0.71657246225165561</v>
      </c>
      <c r="J108" s="28"/>
      <c r="K108" s="10">
        <v>168.27545582781457</v>
      </c>
      <c r="L108" s="10">
        <v>87.489294834437089</v>
      </c>
      <c r="M108" s="10" t="s">
        <v>29</v>
      </c>
      <c r="N108" s="10">
        <v>60.302012582781458</v>
      </c>
      <c r="O108" s="10">
        <v>43.925976556291396</v>
      </c>
      <c r="P108" s="10" t="s">
        <v>29</v>
      </c>
      <c r="Q108" s="10">
        <v>19.543251655629138</v>
      </c>
      <c r="R108" s="10">
        <v>26.389434039735097</v>
      </c>
      <c r="S108" s="10">
        <v>216.88375370860925</v>
      </c>
      <c r="T108" s="10"/>
      <c r="U108" s="10">
        <v>88.707999999999998</v>
      </c>
      <c r="V108" s="28"/>
      <c r="W108" s="126">
        <v>2.0640000000000001</v>
      </c>
      <c r="X108" s="126" t="s">
        <v>29</v>
      </c>
      <c r="Y108" s="66" t="s">
        <v>29</v>
      </c>
    </row>
    <row r="109" spans="1:25" x14ac:dyDescent="0.25">
      <c r="A109" s="17" t="s">
        <v>340</v>
      </c>
      <c r="B109" s="27">
        <v>42269</v>
      </c>
      <c r="C109" s="17"/>
      <c r="D109" s="43">
        <v>3.7071706362131742</v>
      </c>
      <c r="E109" s="43">
        <v>2.0657282033763655</v>
      </c>
      <c r="F109" s="28">
        <v>1.0089742506454815</v>
      </c>
      <c r="G109" s="28">
        <v>0.93179289559748446</v>
      </c>
      <c r="H109" s="43">
        <v>3.4325381502813634</v>
      </c>
      <c r="I109" s="28">
        <v>0.82751621582257529</v>
      </c>
      <c r="J109" s="28"/>
      <c r="K109" s="10">
        <v>192.07440238331677</v>
      </c>
      <c r="L109" s="10">
        <v>71.353037802052313</v>
      </c>
      <c r="M109" s="10" t="s">
        <v>29</v>
      </c>
      <c r="N109" s="10">
        <v>49.916684541542537</v>
      </c>
      <c r="O109" s="10">
        <v>65.823091691492877</v>
      </c>
      <c r="P109" s="10" t="s">
        <v>29</v>
      </c>
      <c r="Q109" s="10">
        <v>23.829370407149952</v>
      </c>
      <c r="R109" s="10">
        <v>21.887942005958294</v>
      </c>
      <c r="S109" s="10">
        <v>90.962875868917578</v>
      </c>
      <c r="T109" s="10"/>
      <c r="U109" s="10">
        <v>76.635999999999996</v>
      </c>
      <c r="V109" s="28"/>
      <c r="W109" s="126">
        <v>1.96</v>
      </c>
      <c r="X109" s="126">
        <v>7.3140000000000001</v>
      </c>
      <c r="Y109" s="66">
        <v>0.42173205899999999</v>
      </c>
    </row>
    <row r="110" spans="1:25" x14ac:dyDescent="0.25">
      <c r="A110" s="17" t="s">
        <v>341</v>
      </c>
      <c r="B110" s="67">
        <v>42280</v>
      </c>
      <c r="C110" s="17"/>
      <c r="D110" s="126" t="s">
        <v>29</v>
      </c>
      <c r="E110" s="126" t="s">
        <v>29</v>
      </c>
      <c r="F110" s="66" t="s">
        <v>29</v>
      </c>
      <c r="G110" s="66" t="s">
        <v>29</v>
      </c>
      <c r="H110" s="126" t="s">
        <v>29</v>
      </c>
      <c r="I110" s="66" t="s">
        <v>29</v>
      </c>
      <c r="J110" s="17"/>
      <c r="K110" s="10" t="s">
        <v>29</v>
      </c>
      <c r="L110" s="10" t="s">
        <v>29</v>
      </c>
      <c r="M110" s="10" t="s">
        <v>29</v>
      </c>
      <c r="N110" s="10" t="s">
        <v>29</v>
      </c>
      <c r="O110" s="10" t="s">
        <v>29</v>
      </c>
      <c r="P110" s="10" t="s">
        <v>29</v>
      </c>
      <c r="Q110" s="10" t="s">
        <v>29</v>
      </c>
      <c r="R110" s="10" t="s">
        <v>29</v>
      </c>
      <c r="S110" s="10" t="s">
        <v>29</v>
      </c>
      <c r="T110" s="10"/>
      <c r="U110" s="10" t="s">
        <v>29</v>
      </c>
      <c r="V110" s="17"/>
      <c r="W110" s="66" t="s">
        <v>29</v>
      </c>
      <c r="X110" s="127">
        <v>16.05</v>
      </c>
      <c r="Y110" s="66">
        <v>0.89417477899999998</v>
      </c>
    </row>
    <row r="111" spans="1:25" x14ac:dyDescent="0.25">
      <c r="A111" s="17" t="s">
        <v>342</v>
      </c>
      <c r="B111" s="27">
        <v>42281</v>
      </c>
      <c r="C111" s="17"/>
      <c r="D111" s="43">
        <v>6.3154336437745391</v>
      </c>
      <c r="E111" s="43">
        <v>4.7100812959339846</v>
      </c>
      <c r="F111" s="43">
        <v>1.7822144503892992</v>
      </c>
      <c r="G111" s="43">
        <v>1.2380407827244293</v>
      </c>
      <c r="H111" s="43">
        <v>3.8913503653423835</v>
      </c>
      <c r="I111" s="43">
        <v>1.2075384634324882</v>
      </c>
      <c r="J111" s="28"/>
      <c r="K111" s="10">
        <v>171.9455038929926</v>
      </c>
      <c r="L111" s="10">
        <v>82.692660943634777</v>
      </c>
      <c r="M111" s="10" t="s">
        <v>29</v>
      </c>
      <c r="N111" s="10">
        <v>51.288695681107342</v>
      </c>
      <c r="O111" s="10">
        <v>47.728609236707257</v>
      </c>
      <c r="P111" s="10" t="s">
        <v>29</v>
      </c>
      <c r="Q111" s="10">
        <v>35.17632261928528</v>
      </c>
      <c r="R111" s="10">
        <v>32.038756371863975</v>
      </c>
      <c r="S111" s="10">
        <v>123.13128056165566</v>
      </c>
      <c r="T111" s="10"/>
      <c r="U111" s="10">
        <v>413.55700000000002</v>
      </c>
      <c r="V111" s="28"/>
      <c r="W111" s="126">
        <v>3.3959999999999999</v>
      </c>
      <c r="X111" s="126" t="s">
        <v>29</v>
      </c>
      <c r="Y111" s="66" t="s">
        <v>29</v>
      </c>
    </row>
    <row r="112" spans="1:25" x14ac:dyDescent="0.25">
      <c r="A112" s="17" t="s">
        <v>343</v>
      </c>
      <c r="B112" s="67">
        <v>42305</v>
      </c>
      <c r="C112" s="17"/>
      <c r="D112" s="126" t="s">
        <v>29</v>
      </c>
      <c r="E112" s="126" t="s">
        <v>29</v>
      </c>
      <c r="F112" s="126" t="s">
        <v>29</v>
      </c>
      <c r="G112" s="126" t="s">
        <v>29</v>
      </c>
      <c r="H112" s="126" t="s">
        <v>29</v>
      </c>
      <c r="I112" s="66" t="s">
        <v>29</v>
      </c>
      <c r="J112" s="17"/>
      <c r="K112" s="10" t="s">
        <v>29</v>
      </c>
      <c r="L112" s="10" t="s">
        <v>29</v>
      </c>
      <c r="M112" s="10" t="s">
        <v>29</v>
      </c>
      <c r="N112" s="10" t="s">
        <v>29</v>
      </c>
      <c r="O112" s="10" t="s">
        <v>29</v>
      </c>
      <c r="P112" s="10" t="s">
        <v>29</v>
      </c>
      <c r="Q112" s="10" t="s">
        <v>29</v>
      </c>
      <c r="R112" s="10" t="s">
        <v>29</v>
      </c>
      <c r="S112" s="10" t="s">
        <v>29</v>
      </c>
      <c r="T112" s="10"/>
      <c r="U112" s="10" t="s">
        <v>29</v>
      </c>
      <c r="V112" s="17"/>
      <c r="W112" s="126" t="s">
        <v>29</v>
      </c>
      <c r="X112" s="126">
        <v>9.2270000000000003</v>
      </c>
      <c r="Y112" s="66">
        <v>0.54435999599999996</v>
      </c>
    </row>
    <row r="113" spans="1:25" x14ac:dyDescent="0.25">
      <c r="A113" s="17" t="s">
        <v>344</v>
      </c>
      <c r="B113" s="27">
        <v>42306</v>
      </c>
      <c r="C113" s="17"/>
      <c r="D113" s="43">
        <v>7.3833504575315194</v>
      </c>
      <c r="E113" s="43">
        <v>3.7126100711347045</v>
      </c>
      <c r="F113" s="43">
        <v>1.8392454537491705</v>
      </c>
      <c r="G113" s="43">
        <v>1.2649918921035168</v>
      </c>
      <c r="H113" s="43">
        <v>3.135396087591241</v>
      </c>
      <c r="I113" s="43">
        <v>1.0865391061712009</v>
      </c>
      <c r="J113" s="28"/>
      <c r="K113" s="10">
        <v>136.41238487060383</v>
      </c>
      <c r="L113" s="10">
        <v>86.655605972130061</v>
      </c>
      <c r="M113" s="10" t="s">
        <v>29</v>
      </c>
      <c r="N113" s="10">
        <v>48.342846051758464</v>
      </c>
      <c r="O113" s="10">
        <v>26.559443132050429</v>
      </c>
      <c r="P113" s="10" t="s">
        <v>29</v>
      </c>
      <c r="Q113" s="10">
        <v>46.615598540145974</v>
      </c>
      <c r="R113" s="10">
        <v>38.696369542136694</v>
      </c>
      <c r="S113" s="10">
        <v>196.39808420703383</v>
      </c>
      <c r="T113" s="10"/>
      <c r="U113" s="10">
        <v>145.00899999999999</v>
      </c>
      <c r="V113" s="28"/>
      <c r="W113" s="126" t="s">
        <v>29</v>
      </c>
      <c r="X113" s="126" t="s">
        <v>29</v>
      </c>
      <c r="Y113" s="66" t="s">
        <v>29</v>
      </c>
    </row>
    <row r="114" spans="1:25" x14ac:dyDescent="0.25">
      <c r="A114" s="17" t="s">
        <v>345</v>
      </c>
      <c r="B114" s="64">
        <v>42327</v>
      </c>
      <c r="D114" s="126" t="s">
        <v>29</v>
      </c>
      <c r="E114" s="126" t="s">
        <v>29</v>
      </c>
      <c r="F114" s="126" t="s">
        <v>29</v>
      </c>
      <c r="G114" s="126" t="s">
        <v>29</v>
      </c>
      <c r="H114" s="126" t="s">
        <v>29</v>
      </c>
      <c r="I114" s="66" t="s">
        <v>29</v>
      </c>
      <c r="J114" s="17"/>
      <c r="K114" s="10" t="s">
        <v>29</v>
      </c>
      <c r="L114" s="10" t="s">
        <v>29</v>
      </c>
      <c r="M114" s="10" t="s">
        <v>29</v>
      </c>
      <c r="N114" s="10" t="s">
        <v>29</v>
      </c>
      <c r="O114" s="10" t="s">
        <v>29</v>
      </c>
      <c r="P114" s="10" t="s">
        <v>29</v>
      </c>
      <c r="Q114" s="10" t="s">
        <v>29</v>
      </c>
      <c r="R114" s="10" t="s">
        <v>29</v>
      </c>
      <c r="S114" s="10" t="s">
        <v>29</v>
      </c>
      <c r="T114" s="10"/>
      <c r="U114" s="10" t="s">
        <v>29</v>
      </c>
      <c r="V114" s="17"/>
      <c r="W114" s="126" t="s">
        <v>29</v>
      </c>
      <c r="X114" s="126">
        <v>9.27</v>
      </c>
      <c r="Y114" s="66">
        <v>0.44024253899999999</v>
      </c>
    </row>
    <row r="115" spans="1:25" x14ac:dyDescent="0.25">
      <c r="A115" s="17" t="s">
        <v>346</v>
      </c>
      <c r="B115" s="27">
        <v>42328</v>
      </c>
      <c r="C115" s="17"/>
      <c r="D115" s="43">
        <v>3.6920749586585524</v>
      </c>
      <c r="E115" s="43">
        <v>2.7864158460113773</v>
      </c>
      <c r="F115" s="43">
        <v>1.071297358777616</v>
      </c>
      <c r="G115" s="28">
        <v>0.61483096838206119</v>
      </c>
      <c r="H115" s="43">
        <v>2.0645841744939806</v>
      </c>
      <c r="I115" s="28">
        <v>0.8248850178595053</v>
      </c>
      <c r="J115" s="28"/>
      <c r="K115" s="10">
        <v>318.55008532874717</v>
      </c>
      <c r="L115" s="10">
        <v>98.048805397539368</v>
      </c>
      <c r="M115" s="10" t="s">
        <v>29</v>
      </c>
      <c r="N115" s="10">
        <v>62.94868368831856</v>
      </c>
      <c r="O115" s="10">
        <v>41.640192485778542</v>
      </c>
      <c r="P115" s="10" t="s">
        <v>29</v>
      </c>
      <c r="Q115" s="10">
        <v>44.196729064691098</v>
      </c>
      <c r="R115" s="10">
        <v>25.215650879745997</v>
      </c>
      <c r="S115" s="10">
        <v>98.848728006350044</v>
      </c>
      <c r="T115" s="10"/>
      <c r="U115" s="10">
        <v>72.712000000000003</v>
      </c>
      <c r="V115" s="28"/>
      <c r="W115" s="126">
        <v>1.6579999999999999</v>
      </c>
      <c r="X115" s="126" t="s">
        <v>29</v>
      </c>
      <c r="Y115" s="66" t="s">
        <v>29</v>
      </c>
    </row>
    <row r="116" spans="1:25" x14ac:dyDescent="0.25">
      <c r="A116" s="17" t="s">
        <v>347</v>
      </c>
      <c r="B116" s="68">
        <v>42333</v>
      </c>
      <c r="C116" s="17"/>
      <c r="D116" s="126" t="s">
        <v>29</v>
      </c>
      <c r="E116" s="126" t="s">
        <v>29</v>
      </c>
      <c r="F116" s="126" t="s">
        <v>29</v>
      </c>
      <c r="G116" s="66" t="s">
        <v>29</v>
      </c>
      <c r="H116" s="126" t="s">
        <v>29</v>
      </c>
      <c r="I116" s="66" t="s">
        <v>29</v>
      </c>
      <c r="J116" s="17"/>
      <c r="K116" s="10" t="s">
        <v>29</v>
      </c>
      <c r="L116" s="10" t="s">
        <v>29</v>
      </c>
      <c r="M116" s="10" t="s">
        <v>29</v>
      </c>
      <c r="N116" s="10" t="s">
        <v>29</v>
      </c>
      <c r="O116" s="10" t="s">
        <v>29</v>
      </c>
      <c r="P116" s="10" t="s">
        <v>29</v>
      </c>
      <c r="Q116" s="10" t="s">
        <v>29</v>
      </c>
      <c r="R116" s="10" t="s">
        <v>29</v>
      </c>
      <c r="S116" s="10" t="s">
        <v>29</v>
      </c>
      <c r="T116" s="10"/>
      <c r="U116" s="10" t="s">
        <v>29</v>
      </c>
      <c r="V116" s="17"/>
      <c r="W116" s="126" t="s">
        <v>29</v>
      </c>
      <c r="X116" s="126">
        <v>7.4969999999999999</v>
      </c>
      <c r="Y116" s="66">
        <v>0.44300727400000001</v>
      </c>
    </row>
    <row r="117" spans="1:25" x14ac:dyDescent="0.25">
      <c r="A117" s="17" t="s">
        <v>348</v>
      </c>
      <c r="B117" s="27">
        <v>42334</v>
      </c>
      <c r="C117" s="17"/>
      <c r="D117" s="43">
        <v>4.2235827057538229</v>
      </c>
      <c r="E117" s="43">
        <v>2.2265362792160497</v>
      </c>
      <c r="F117" s="43">
        <v>1.3133835416804607</v>
      </c>
      <c r="G117" s="43">
        <v>1.388920440971992</v>
      </c>
      <c r="H117" s="43">
        <v>3.4888042157187309</v>
      </c>
      <c r="I117" s="28" t="s">
        <v>29</v>
      </c>
      <c r="J117" s="28"/>
      <c r="K117" s="10">
        <v>246.41524200489968</v>
      </c>
      <c r="L117" s="10">
        <v>102.32213103356948</v>
      </c>
      <c r="M117" s="10" t="s">
        <v>29</v>
      </c>
      <c r="N117" s="10">
        <v>33.054717605773689</v>
      </c>
      <c r="O117" s="10">
        <v>37.390623717142283</v>
      </c>
      <c r="P117" s="10" t="s">
        <v>29</v>
      </c>
      <c r="Q117" s="10">
        <v>53.986678143415212</v>
      </c>
      <c r="R117" s="10">
        <v>31.189833476792685</v>
      </c>
      <c r="S117" s="10">
        <v>93.775587300536316</v>
      </c>
      <c r="T117" s="10"/>
      <c r="U117" s="10">
        <v>67.819999999999993</v>
      </c>
      <c r="V117" s="28"/>
      <c r="W117" s="126">
        <v>1.9690000000000001</v>
      </c>
      <c r="X117" s="126" t="s">
        <v>29</v>
      </c>
      <c r="Y117" s="66" t="s">
        <v>29</v>
      </c>
    </row>
    <row r="118" spans="1:25" x14ac:dyDescent="0.25">
      <c r="A118" s="17" t="s">
        <v>349</v>
      </c>
      <c r="B118" s="68">
        <v>42336</v>
      </c>
      <c r="C118" s="17"/>
      <c r="D118" s="126" t="s">
        <v>29</v>
      </c>
      <c r="E118" s="126" t="s">
        <v>29</v>
      </c>
      <c r="F118" s="66" t="s">
        <v>29</v>
      </c>
      <c r="G118" s="66" t="s">
        <v>29</v>
      </c>
      <c r="H118" s="66" t="s">
        <v>29</v>
      </c>
      <c r="I118" s="66" t="s">
        <v>29</v>
      </c>
      <c r="J118" s="17"/>
      <c r="K118" s="10" t="s">
        <v>29</v>
      </c>
      <c r="L118" s="10" t="s">
        <v>29</v>
      </c>
      <c r="M118" s="10" t="s">
        <v>29</v>
      </c>
      <c r="N118" s="10" t="s">
        <v>29</v>
      </c>
      <c r="O118" s="10" t="s">
        <v>29</v>
      </c>
      <c r="P118" s="10" t="s">
        <v>29</v>
      </c>
      <c r="Q118" s="10" t="s">
        <v>29</v>
      </c>
      <c r="R118" s="10" t="s">
        <v>29</v>
      </c>
      <c r="S118" s="10" t="s">
        <v>29</v>
      </c>
      <c r="T118" s="10"/>
      <c r="U118" s="10" t="s">
        <v>29</v>
      </c>
      <c r="V118" s="17"/>
      <c r="W118" s="126" t="s">
        <v>29</v>
      </c>
      <c r="X118" s="126">
        <v>4.3570000000000002</v>
      </c>
      <c r="Y118" s="66">
        <v>0.17983423900000001</v>
      </c>
    </row>
    <row r="119" spans="1:25" x14ac:dyDescent="0.25">
      <c r="A119" s="17" t="s">
        <v>350</v>
      </c>
      <c r="B119" s="27">
        <v>42338</v>
      </c>
      <c r="C119" s="17"/>
      <c r="D119" s="43">
        <v>1.7190074374091213</v>
      </c>
      <c r="E119" s="28">
        <v>1.006171444282882</v>
      </c>
      <c r="F119" s="28">
        <v>0.55356306358228691</v>
      </c>
      <c r="G119" s="28">
        <v>0.8218152893588897</v>
      </c>
      <c r="H119" s="43">
        <v>2.4548816412425647</v>
      </c>
      <c r="I119" s="43">
        <v>1.1105661123595507</v>
      </c>
      <c r="J119" s="28"/>
      <c r="K119" s="10">
        <v>130.73760634500994</v>
      </c>
      <c r="L119" s="10">
        <v>36.92331526768011</v>
      </c>
      <c r="M119" s="10" t="s">
        <v>29</v>
      </c>
      <c r="N119" s="10">
        <v>69.950403172504963</v>
      </c>
      <c r="O119" s="10">
        <v>27.584482220753475</v>
      </c>
      <c r="P119" s="10" t="s">
        <v>29</v>
      </c>
      <c r="Q119" s="10">
        <v>16.170352941176475</v>
      </c>
      <c r="R119" s="10">
        <v>12.78689332452082</v>
      </c>
      <c r="S119" s="10">
        <v>103.41354553866493</v>
      </c>
      <c r="T119" s="10"/>
      <c r="U119" s="10">
        <v>21.04</v>
      </c>
      <c r="V119" s="28"/>
      <c r="W119" s="126">
        <v>1.0549999999999999</v>
      </c>
      <c r="X119" s="126">
        <v>3.6480000000000001</v>
      </c>
      <c r="Y119" s="66">
        <v>0.11148322300000001</v>
      </c>
    </row>
    <row r="120" spans="1:25" x14ac:dyDescent="0.25">
      <c r="A120" s="17" t="s">
        <v>351</v>
      </c>
      <c r="B120" s="27">
        <v>42341</v>
      </c>
      <c r="C120" s="17"/>
      <c r="D120" s="43">
        <v>1.0889605921192054</v>
      </c>
      <c r="E120" s="28">
        <v>0.85627457860927159</v>
      </c>
      <c r="F120" s="28">
        <v>0.35436863880794706</v>
      </c>
      <c r="G120" s="28">
        <v>1.0198671417218543</v>
      </c>
      <c r="H120" s="43">
        <v>2.7216440230463572</v>
      </c>
      <c r="I120" s="28">
        <v>1.0258337609271524</v>
      </c>
      <c r="J120" s="28"/>
      <c r="K120" s="10">
        <v>101.48713622516556</v>
      </c>
      <c r="L120" s="10">
        <v>24.859564966887419</v>
      </c>
      <c r="M120" s="10" t="s">
        <v>29</v>
      </c>
      <c r="N120" s="10">
        <v>56.571640397350997</v>
      </c>
      <c r="O120" s="10">
        <v>22.565956092715233</v>
      </c>
      <c r="P120" s="10" t="s">
        <v>29</v>
      </c>
      <c r="Q120" s="43">
        <v>9.2836549668874184</v>
      </c>
      <c r="R120" s="43">
        <v>8.233934503311259</v>
      </c>
      <c r="S120" s="10">
        <v>95.465907284768207</v>
      </c>
      <c r="T120" s="10"/>
      <c r="U120" s="10">
        <v>11.91</v>
      </c>
      <c r="V120" s="28"/>
      <c r="W120" s="126">
        <v>1.097</v>
      </c>
      <c r="X120" s="66" t="s">
        <v>29</v>
      </c>
      <c r="Y120" s="66" t="s">
        <v>29</v>
      </c>
    </row>
    <row r="121" spans="1:25" x14ac:dyDescent="0.25">
      <c r="A121" s="17" t="s">
        <v>352</v>
      </c>
      <c r="B121" s="27">
        <v>42348</v>
      </c>
      <c r="C121" s="17"/>
      <c r="D121" s="43">
        <v>1.9494230039163625</v>
      </c>
      <c r="E121" s="43">
        <v>1.418336315565881</v>
      </c>
      <c r="F121" s="28">
        <v>0.59566493926319286</v>
      </c>
      <c r="G121" s="28">
        <v>1.0056515024228343</v>
      </c>
      <c r="H121" s="43">
        <v>3.0238738219714572</v>
      </c>
      <c r="I121" s="28">
        <v>0.93792461998008625</v>
      </c>
      <c r="J121" s="28"/>
      <c r="K121" s="10">
        <v>214.71687779621638</v>
      </c>
      <c r="L121" s="10">
        <v>39.871894590109527</v>
      </c>
      <c r="M121" s="10" t="s">
        <v>29</v>
      </c>
      <c r="N121" s="10">
        <v>34.859127779621645</v>
      </c>
      <c r="O121" s="10">
        <v>43.485045204115494</v>
      </c>
      <c r="P121" s="10" t="s">
        <v>29</v>
      </c>
      <c r="Q121" s="10">
        <v>16.116792565549289</v>
      </c>
      <c r="R121" s="10">
        <v>13.646762827746432</v>
      </c>
      <c r="S121" s="10">
        <v>92.970465184201785</v>
      </c>
      <c r="T121" s="10"/>
      <c r="U121" s="10">
        <v>33.283999999999999</v>
      </c>
      <c r="V121" s="28"/>
      <c r="W121" s="126">
        <v>2.097</v>
      </c>
      <c r="X121" s="66" t="s">
        <v>29</v>
      </c>
      <c r="Y121" s="66" t="s">
        <v>29</v>
      </c>
    </row>
    <row r="122" spans="1:25" x14ac:dyDescent="0.25">
      <c r="A122" s="17" t="s">
        <v>353</v>
      </c>
      <c r="B122" s="27">
        <v>42355</v>
      </c>
      <c r="C122" s="17"/>
      <c r="D122" s="43">
        <v>2.3690405703535991</v>
      </c>
      <c r="E122" s="43">
        <v>1.4178526832922687</v>
      </c>
      <c r="F122" s="28">
        <v>0.69000881101418399</v>
      </c>
      <c r="G122" s="43">
        <v>1.067709920756476</v>
      </c>
      <c r="H122" s="43">
        <v>3.1009170260371577</v>
      </c>
      <c r="I122" s="43">
        <v>1.0478646733701806</v>
      </c>
      <c r="J122" s="28"/>
      <c r="K122" s="10">
        <v>148.68153226343475</v>
      </c>
      <c r="L122" s="10">
        <v>44.52635746154359</v>
      </c>
      <c r="M122" s="10" t="s">
        <v>29</v>
      </c>
      <c r="N122" s="10">
        <v>33.284494239861495</v>
      </c>
      <c r="O122" s="10">
        <v>39.077412599054412</v>
      </c>
      <c r="P122" s="10" t="s">
        <v>29</v>
      </c>
      <c r="Q122" s="10">
        <v>13.67800492774855</v>
      </c>
      <c r="R122" s="10">
        <v>15.960370247053337</v>
      </c>
      <c r="S122" s="10">
        <v>99.147325364586806</v>
      </c>
      <c r="T122" s="10"/>
      <c r="U122" s="10">
        <v>34.942999999999998</v>
      </c>
      <c r="V122" s="28"/>
      <c r="W122" s="126">
        <v>2.512</v>
      </c>
      <c r="X122" s="66" t="s">
        <v>29</v>
      </c>
      <c r="Y122" s="66" t="s">
        <v>29</v>
      </c>
    </row>
    <row r="123" spans="1:25" x14ac:dyDescent="0.25">
      <c r="A123" s="17" t="s">
        <v>354</v>
      </c>
      <c r="B123" s="27">
        <v>42375</v>
      </c>
      <c r="C123" s="17"/>
      <c r="D123" s="43">
        <v>2.0181049716330857</v>
      </c>
      <c r="E123" s="43">
        <v>1.805916440747614</v>
      </c>
      <c r="F123" s="28">
        <v>0.51494043491516439</v>
      </c>
      <c r="G123" s="28">
        <v>0.78305714620890765</v>
      </c>
      <c r="H123" s="43">
        <v>2.580768282343584</v>
      </c>
      <c r="I123" s="43">
        <v>1.1165233920996818</v>
      </c>
      <c r="J123" s="28"/>
      <c r="K123" s="10">
        <v>226.67608496818661</v>
      </c>
      <c r="L123" s="10">
        <v>38.475242974549317</v>
      </c>
      <c r="M123" s="10" t="s">
        <v>29</v>
      </c>
      <c r="N123" s="10">
        <v>63.832502651113465</v>
      </c>
      <c r="O123" s="10">
        <v>54.908072375397659</v>
      </c>
      <c r="P123" s="10" t="s">
        <v>29</v>
      </c>
      <c r="Q123" s="10">
        <v>13.958309915164371</v>
      </c>
      <c r="R123" s="10">
        <v>11.916073833510072</v>
      </c>
      <c r="S123" s="10">
        <v>122.88362765111346</v>
      </c>
      <c r="T123" s="10"/>
      <c r="U123" s="10">
        <v>49.895000000000003</v>
      </c>
      <c r="V123" s="28"/>
      <c r="W123" s="126">
        <v>1.6519999999999999</v>
      </c>
      <c r="X123" s="66" t="s">
        <v>29</v>
      </c>
      <c r="Y123" s="66" t="s">
        <v>29</v>
      </c>
    </row>
    <row r="124" spans="1:25" x14ac:dyDescent="0.25">
      <c r="A124" s="17" t="s">
        <v>355</v>
      </c>
      <c r="B124" s="27">
        <v>42380</v>
      </c>
      <c r="C124" s="17"/>
      <c r="D124" s="43">
        <v>1.2989391739820204</v>
      </c>
      <c r="E124" s="28">
        <v>1.016296794817557</v>
      </c>
      <c r="F124" s="28">
        <v>0.42518699795081977</v>
      </c>
      <c r="G124" s="28">
        <v>1.0052174038207298</v>
      </c>
      <c r="H124" s="43">
        <v>2.8339578581438394</v>
      </c>
      <c r="I124" s="28">
        <v>1.0315302016129033</v>
      </c>
      <c r="J124" s="28"/>
      <c r="K124" s="10">
        <v>168.05523400317293</v>
      </c>
      <c r="L124" s="10">
        <v>30.333788339502913</v>
      </c>
      <c r="M124" s="10" t="s">
        <v>29</v>
      </c>
      <c r="N124" s="10">
        <v>50.83177022739293</v>
      </c>
      <c r="O124" s="10">
        <v>28.328331901110527</v>
      </c>
      <c r="P124" s="10" t="s">
        <v>29</v>
      </c>
      <c r="Q124" s="10">
        <v>10.238913273400319</v>
      </c>
      <c r="R124" s="10">
        <v>9.6402996430460082</v>
      </c>
      <c r="S124" s="10">
        <v>67.052788736118458</v>
      </c>
      <c r="T124" s="10"/>
      <c r="U124" s="10">
        <v>18.603999999999999</v>
      </c>
      <c r="V124" s="28"/>
      <c r="W124" s="126">
        <v>1.2709999999999999</v>
      </c>
      <c r="X124" s="66" t="s">
        <v>29</v>
      </c>
      <c r="Y124" s="66" t="s">
        <v>29</v>
      </c>
    </row>
    <row r="125" spans="1:25" x14ac:dyDescent="0.25">
      <c r="A125" s="17" t="s">
        <v>356</v>
      </c>
      <c r="B125" s="27">
        <v>42380</v>
      </c>
      <c r="C125" s="17"/>
      <c r="D125" s="43">
        <v>1.3453946550968943</v>
      </c>
      <c r="E125" s="43">
        <v>1.1651565093575791</v>
      </c>
      <c r="F125" s="28">
        <v>0.41748160943721807</v>
      </c>
      <c r="G125" s="28">
        <v>0.87726479220865428</v>
      </c>
      <c r="H125" s="43">
        <v>2.4053886564905764</v>
      </c>
      <c r="I125" s="28">
        <v>1.0116103510751264</v>
      </c>
      <c r="J125" s="28"/>
      <c r="K125" s="10">
        <v>187.89331311388375</v>
      </c>
      <c r="L125" s="10">
        <v>30.780404897796657</v>
      </c>
      <c r="M125" s="10" t="s">
        <v>29</v>
      </c>
      <c r="N125" s="10">
        <v>56.352222590921173</v>
      </c>
      <c r="O125" s="10">
        <v>41.389666179984076</v>
      </c>
      <c r="P125" s="10" t="s">
        <v>29</v>
      </c>
      <c r="Q125" s="10">
        <v>11.848727103796126</v>
      </c>
      <c r="R125" s="43">
        <v>9.4567400451287522</v>
      </c>
      <c r="S125" s="10">
        <v>76.501124568622259</v>
      </c>
      <c r="T125" s="10"/>
      <c r="U125" s="10">
        <v>23.989000000000001</v>
      </c>
      <c r="V125" s="28"/>
      <c r="W125" s="126">
        <v>1.5580000000000001</v>
      </c>
      <c r="X125" s="66" t="s">
        <v>29</v>
      </c>
      <c r="Y125" s="66" t="s">
        <v>29</v>
      </c>
    </row>
    <row r="126" spans="1:25" x14ac:dyDescent="0.25">
      <c r="A126" s="17" t="s">
        <v>357</v>
      </c>
      <c r="B126" s="27">
        <v>42394</v>
      </c>
      <c r="C126" s="17"/>
      <c r="D126" s="28">
        <v>0.25592005756731656</v>
      </c>
      <c r="E126" s="28">
        <v>0.33794468085953033</v>
      </c>
      <c r="F126" s="28">
        <v>7.392419923066719E-2</v>
      </c>
      <c r="G126" s="28">
        <v>0.22916582583897066</v>
      </c>
      <c r="H126" s="43">
        <v>1.111532147897599</v>
      </c>
      <c r="I126" s="28">
        <v>0.17465718530309055</v>
      </c>
      <c r="J126" s="28"/>
      <c r="K126" s="10">
        <v>93.8145894680992</v>
      </c>
      <c r="L126" s="10">
        <v>22.375678737233049</v>
      </c>
      <c r="M126" s="10" t="s">
        <v>29</v>
      </c>
      <c r="N126" s="10">
        <v>17.659692266878892</v>
      </c>
      <c r="O126" s="43">
        <v>3.4187871070433737</v>
      </c>
      <c r="P126" s="10" t="s">
        <v>29</v>
      </c>
      <c r="Q126" s="10" t="s">
        <v>29</v>
      </c>
      <c r="R126" s="10" t="s">
        <v>29</v>
      </c>
      <c r="S126" s="10">
        <v>16.859550603528316</v>
      </c>
      <c r="T126" s="10"/>
      <c r="U126" s="43">
        <v>3.41</v>
      </c>
      <c r="V126" s="28"/>
      <c r="W126" s="126">
        <v>1.5229999999999999</v>
      </c>
      <c r="X126" s="66" t="s">
        <v>29</v>
      </c>
      <c r="Y126" s="66" t="s">
        <v>29</v>
      </c>
    </row>
    <row r="127" spans="1:25" x14ac:dyDescent="0.25">
      <c r="A127" s="17" t="s">
        <v>358</v>
      </c>
      <c r="B127" s="27">
        <v>42398</v>
      </c>
      <c r="C127" s="17"/>
      <c r="D127" s="43">
        <v>1.1721989566657831</v>
      </c>
      <c r="E127" s="43">
        <v>1.1685124911873839</v>
      </c>
      <c r="F127" s="28">
        <v>0.36906514265836199</v>
      </c>
      <c r="G127" s="43">
        <v>1.067940536111847</v>
      </c>
      <c r="H127" s="43">
        <v>2.1015239419560028</v>
      </c>
      <c r="I127" s="28">
        <v>0.96600359793267954</v>
      </c>
      <c r="J127" s="28"/>
      <c r="K127" s="10">
        <v>119.91427120328649</v>
      </c>
      <c r="L127" s="10">
        <v>26.355295984627613</v>
      </c>
      <c r="M127" s="10" t="s">
        <v>29</v>
      </c>
      <c r="N127" s="10">
        <v>41.899925788497214</v>
      </c>
      <c r="O127" s="10">
        <v>22.151148025443941</v>
      </c>
      <c r="P127" s="10" t="s">
        <v>29</v>
      </c>
      <c r="Q127" s="10">
        <v>9.5245487675589704</v>
      </c>
      <c r="R127" s="43">
        <v>8.3274080307447615</v>
      </c>
      <c r="S127" s="10">
        <v>83.892872647760399</v>
      </c>
      <c r="T127" s="10"/>
      <c r="U127" s="43">
        <v>8.1890000000000001</v>
      </c>
      <c r="V127" s="28"/>
      <c r="W127" s="126">
        <v>1.2749999999999999</v>
      </c>
      <c r="X127" s="66" t="s">
        <v>29</v>
      </c>
      <c r="Y127" s="66" t="s">
        <v>29</v>
      </c>
    </row>
    <row r="128" spans="1:25" x14ac:dyDescent="0.25">
      <c r="A128" s="17" t="s">
        <v>359</v>
      </c>
      <c r="B128" s="27">
        <v>42401</v>
      </c>
      <c r="C128" s="17"/>
      <c r="D128" s="28">
        <v>0.28296687782715391</v>
      </c>
      <c r="E128" s="28">
        <v>0.21104531213106051</v>
      </c>
      <c r="F128" s="28">
        <v>7.4601885056708894E-2</v>
      </c>
      <c r="G128" s="28">
        <v>0.25602612820852955</v>
      </c>
      <c r="H128" s="43">
        <v>1.8338906895934202</v>
      </c>
      <c r="I128" s="28">
        <v>0.14305825296809707</v>
      </c>
      <c r="J128" s="28"/>
      <c r="K128" s="10">
        <v>92.350656430324321</v>
      </c>
      <c r="L128" s="10">
        <v>21.964458579292959</v>
      </c>
      <c r="M128" s="10" t="s">
        <v>29</v>
      </c>
      <c r="N128" s="10">
        <v>16.850611527492209</v>
      </c>
      <c r="O128" s="43">
        <v>3.3943968959342041</v>
      </c>
      <c r="P128" s="10" t="s">
        <v>29</v>
      </c>
      <c r="Q128" s="10" t="s">
        <v>29</v>
      </c>
      <c r="R128" s="43">
        <v>2.7531431319227959</v>
      </c>
      <c r="S128" s="10">
        <v>21.011680904689261</v>
      </c>
      <c r="T128" s="10"/>
      <c r="U128" s="43">
        <v>3.8879999999999999</v>
      </c>
      <c r="V128" s="28"/>
      <c r="W128" s="126" t="s">
        <v>29</v>
      </c>
      <c r="X128" s="66" t="s">
        <v>29</v>
      </c>
      <c r="Y128" s="66" t="s">
        <v>29</v>
      </c>
    </row>
    <row r="129" spans="1:26" x14ac:dyDescent="0.25">
      <c r="A129" s="17" t="s">
        <v>360</v>
      </c>
      <c r="B129" s="27">
        <v>42411</v>
      </c>
      <c r="C129" s="17"/>
      <c r="D129" s="43">
        <v>1.4519132772573253</v>
      </c>
      <c r="E129" s="43">
        <v>1.5228523561889575</v>
      </c>
      <c r="F129" s="28">
        <v>0.41652143870839153</v>
      </c>
      <c r="G129" s="28">
        <v>0.99588788259916283</v>
      </c>
      <c r="H129" s="43">
        <v>2.3531059824596374</v>
      </c>
      <c r="I129" s="28">
        <v>1.0442019134941201</v>
      </c>
      <c r="J129" s="28"/>
      <c r="K129" s="10">
        <v>228.50854175802277</v>
      </c>
      <c r="L129" s="10">
        <v>29.423469005381701</v>
      </c>
      <c r="M129" s="10" t="s">
        <v>29</v>
      </c>
      <c r="N129" s="10">
        <v>45.565174407016151</v>
      </c>
      <c r="O129" s="10">
        <v>67.168237592186571</v>
      </c>
      <c r="P129" s="10" t="s">
        <v>29</v>
      </c>
      <c r="Q129" s="10">
        <v>11.936621486944391</v>
      </c>
      <c r="R129" s="43">
        <v>9.4442710783336672</v>
      </c>
      <c r="S129" s="10">
        <v>64.694064779748857</v>
      </c>
      <c r="T129" s="10"/>
      <c r="U129" s="10">
        <v>22.373000000000001</v>
      </c>
      <c r="V129" s="17"/>
      <c r="W129" s="126">
        <v>1.302</v>
      </c>
      <c r="X129" s="66" t="s">
        <v>29</v>
      </c>
      <c r="Y129" s="66" t="s">
        <v>29</v>
      </c>
    </row>
    <row r="130" spans="1:26" x14ac:dyDescent="0.25">
      <c r="A130" s="17" t="s">
        <v>361</v>
      </c>
      <c r="B130" s="27">
        <v>42412</v>
      </c>
      <c r="C130" s="17"/>
      <c r="D130" s="43">
        <v>1.5197105193340852</v>
      </c>
      <c r="E130" s="43">
        <v>1.8212048733169728</v>
      </c>
      <c r="F130" s="28">
        <v>0.44771552198713271</v>
      </c>
      <c r="G130" s="28">
        <v>1.0011357763480799</v>
      </c>
      <c r="H130" s="43">
        <v>2.3175231113616763</v>
      </c>
      <c r="I130" s="28">
        <v>1.010481362339988</v>
      </c>
      <c r="J130" s="28"/>
      <c r="K130" s="10">
        <v>222.05079923061615</v>
      </c>
      <c r="L130" s="10">
        <v>28.447753200238772</v>
      </c>
      <c r="M130" s="10" t="s">
        <v>29</v>
      </c>
      <c r="N130" s="10">
        <v>48.894259468063936</v>
      </c>
      <c r="O130" s="10">
        <v>42.67669131790143</v>
      </c>
      <c r="P130" s="10" t="s">
        <v>29</v>
      </c>
      <c r="Q130" s="10">
        <v>13.504128805465276</v>
      </c>
      <c r="R130" s="43">
        <v>9.4346687006698922</v>
      </c>
      <c r="S130" s="10">
        <v>72.001099356635933</v>
      </c>
      <c r="T130" s="10"/>
      <c r="U130" s="10">
        <v>29.295999999999999</v>
      </c>
      <c r="V130" s="28"/>
      <c r="W130" s="126">
        <v>1.69</v>
      </c>
      <c r="X130" s="66" t="s">
        <v>29</v>
      </c>
      <c r="Y130" s="66" t="s">
        <v>29</v>
      </c>
    </row>
    <row r="131" spans="1:26" x14ac:dyDescent="0.25">
      <c r="A131" s="17" t="s">
        <v>362</v>
      </c>
      <c r="B131" s="68">
        <v>42419</v>
      </c>
      <c r="C131" s="17"/>
      <c r="D131" s="126" t="s">
        <v>29</v>
      </c>
      <c r="E131" s="126" t="s">
        <v>29</v>
      </c>
      <c r="F131" s="66" t="s">
        <v>29</v>
      </c>
      <c r="G131" s="66" t="s">
        <v>29</v>
      </c>
      <c r="H131" s="126" t="s">
        <v>29</v>
      </c>
      <c r="I131" s="66" t="s">
        <v>29</v>
      </c>
      <c r="J131" s="17"/>
      <c r="K131" s="10" t="s">
        <v>29</v>
      </c>
      <c r="L131" s="10" t="s">
        <v>29</v>
      </c>
      <c r="M131" s="10" t="s">
        <v>29</v>
      </c>
      <c r="N131" s="10" t="s">
        <v>29</v>
      </c>
      <c r="O131" s="10" t="s">
        <v>29</v>
      </c>
      <c r="P131" s="10" t="s">
        <v>29</v>
      </c>
      <c r="Q131" s="10" t="s">
        <v>29</v>
      </c>
      <c r="R131" s="10" t="s">
        <v>29</v>
      </c>
      <c r="S131" s="10" t="s">
        <v>29</v>
      </c>
      <c r="T131" s="10"/>
      <c r="U131" s="10" t="s">
        <v>29</v>
      </c>
      <c r="V131" s="17"/>
      <c r="W131" s="126" t="s">
        <v>29</v>
      </c>
      <c r="X131" s="126">
        <v>6.7889999999999997</v>
      </c>
      <c r="Y131" s="66">
        <v>0.37674969400000002</v>
      </c>
    </row>
    <row r="132" spans="1:26" x14ac:dyDescent="0.25">
      <c r="A132" s="17" t="s">
        <v>363</v>
      </c>
      <c r="B132" s="27">
        <v>42422</v>
      </c>
      <c r="C132" s="17"/>
      <c r="D132" s="43">
        <v>1.6044351332271762</v>
      </c>
      <c r="E132" s="43">
        <v>1.3674337851645435</v>
      </c>
      <c r="F132" s="28">
        <v>0.4512306847133758</v>
      </c>
      <c r="G132" s="28">
        <v>0.89146798460721866</v>
      </c>
      <c r="H132" s="43">
        <v>2.0439114771762203</v>
      </c>
      <c r="I132" s="43">
        <v>1.0450798945063695</v>
      </c>
      <c r="J132" s="28"/>
      <c r="K132" s="10">
        <v>176.17344413481953</v>
      </c>
      <c r="L132" s="10">
        <v>30.820739583333328</v>
      </c>
      <c r="M132" s="10" t="s">
        <v>29</v>
      </c>
      <c r="N132" s="10">
        <v>41.569242303609343</v>
      </c>
      <c r="O132" s="10">
        <v>31.14657444267516</v>
      </c>
      <c r="P132" s="10" t="s">
        <v>29</v>
      </c>
      <c r="Q132" s="10">
        <v>18.396514729299362</v>
      </c>
      <c r="R132" s="43">
        <v>10.137309381634818</v>
      </c>
      <c r="S132" s="10">
        <v>68.1419858014862</v>
      </c>
      <c r="T132" s="10"/>
      <c r="U132" s="10">
        <v>18.286000000000001</v>
      </c>
      <c r="V132" s="28"/>
      <c r="W132" s="126">
        <v>1.7150000000000001</v>
      </c>
      <c r="X132" s="69" t="s">
        <v>29</v>
      </c>
      <c r="Y132" s="69" t="s">
        <v>29</v>
      </c>
    </row>
    <row r="133" spans="1:26" x14ac:dyDescent="0.25">
      <c r="A133" s="17" t="s">
        <v>364</v>
      </c>
      <c r="B133" s="27">
        <v>42425</v>
      </c>
      <c r="C133" s="17"/>
      <c r="D133" s="43">
        <v>1.6211818359260737</v>
      </c>
      <c r="E133" s="43">
        <v>1.6488096376146786</v>
      </c>
      <c r="F133" s="28">
        <v>0.42545519325887515</v>
      </c>
      <c r="G133" s="28">
        <v>0.80679616826219902</v>
      </c>
      <c r="H133" s="43">
        <v>2.0899417008376542</v>
      </c>
      <c r="I133" s="28">
        <v>0.86795539024065949</v>
      </c>
      <c r="J133" s="28"/>
      <c r="K133" s="10">
        <v>309.41275934051328</v>
      </c>
      <c r="L133" s="10">
        <v>33.38165416832868</v>
      </c>
      <c r="M133" s="10" t="s">
        <v>29</v>
      </c>
      <c r="N133" s="10">
        <v>33.515229357798169</v>
      </c>
      <c r="O133" s="10">
        <v>83.308417032309535</v>
      </c>
      <c r="P133" s="10" t="s">
        <v>29</v>
      </c>
      <c r="Q133" s="10">
        <v>11.434845765190797</v>
      </c>
      <c r="R133" s="43">
        <v>9.4291940566414034</v>
      </c>
      <c r="S133" s="10">
        <v>81.116569605105695</v>
      </c>
      <c r="T133" s="10"/>
      <c r="U133" s="10" t="s">
        <v>29</v>
      </c>
      <c r="V133" s="28"/>
      <c r="W133" s="126">
        <v>1.27</v>
      </c>
      <c r="X133" s="69" t="s">
        <v>29</v>
      </c>
      <c r="Y133" s="69" t="s">
        <v>29</v>
      </c>
    </row>
    <row r="134" spans="1:26" x14ac:dyDescent="0.25">
      <c r="A134" s="63" t="s">
        <v>128</v>
      </c>
      <c r="B134" s="62"/>
      <c r="C134" s="62"/>
      <c r="D134" s="128"/>
      <c r="E134" s="128"/>
      <c r="F134" s="62"/>
      <c r="G134" s="62"/>
      <c r="H134" s="128"/>
      <c r="I134" s="62"/>
      <c r="J134" s="62"/>
      <c r="K134" s="62"/>
      <c r="L134" s="62"/>
      <c r="M134" s="62"/>
      <c r="N134" s="62"/>
      <c r="O134" s="62"/>
      <c r="P134" s="62"/>
      <c r="Q134" s="62"/>
      <c r="R134" s="62"/>
      <c r="S134" s="62"/>
      <c r="T134" s="62"/>
      <c r="U134" s="62"/>
      <c r="V134" s="62"/>
      <c r="W134" s="62"/>
      <c r="X134" s="62"/>
      <c r="Y134" s="62"/>
    </row>
    <row r="135" spans="1:26" x14ac:dyDescent="0.25">
      <c r="A135" s="17" t="s">
        <v>365</v>
      </c>
      <c r="B135" s="27">
        <v>42065</v>
      </c>
      <c r="C135" s="17"/>
      <c r="D135" s="126" t="s">
        <v>29</v>
      </c>
      <c r="E135" s="126" t="s">
        <v>29</v>
      </c>
      <c r="F135" s="69" t="s">
        <v>29</v>
      </c>
      <c r="G135" s="69" t="s">
        <v>29</v>
      </c>
      <c r="H135" s="126" t="s">
        <v>29</v>
      </c>
      <c r="I135" s="69" t="s">
        <v>29</v>
      </c>
      <c r="J135" s="17"/>
      <c r="K135" s="10" t="s">
        <v>29</v>
      </c>
      <c r="L135" s="10" t="s">
        <v>29</v>
      </c>
      <c r="M135" s="10" t="s">
        <v>29</v>
      </c>
      <c r="N135" s="10" t="s">
        <v>29</v>
      </c>
      <c r="O135" s="10" t="s">
        <v>29</v>
      </c>
      <c r="P135" s="10" t="s">
        <v>29</v>
      </c>
      <c r="Q135" s="10" t="s">
        <v>29</v>
      </c>
      <c r="R135" s="10" t="s">
        <v>29</v>
      </c>
      <c r="S135" s="10" t="s">
        <v>29</v>
      </c>
      <c r="T135" s="10"/>
      <c r="U135" s="10" t="s">
        <v>29</v>
      </c>
      <c r="V135" s="17"/>
      <c r="W135" s="126">
        <v>1.4890000000000001</v>
      </c>
      <c r="X135" s="66" t="s">
        <v>29</v>
      </c>
      <c r="Y135" s="66" t="s">
        <v>29</v>
      </c>
    </row>
    <row r="136" spans="1:26" x14ac:dyDescent="0.25">
      <c r="A136" s="17" t="s">
        <v>366</v>
      </c>
      <c r="B136" s="27">
        <v>42097</v>
      </c>
      <c r="C136" s="17"/>
      <c r="D136" s="110">
        <v>1.315026251254936</v>
      </c>
      <c r="E136" s="33">
        <v>0.21818962412154475</v>
      </c>
      <c r="F136" s="33">
        <v>0.5364557804698481</v>
      </c>
      <c r="G136" s="110">
        <v>1.4419580635834282</v>
      </c>
      <c r="H136" s="110">
        <v>3.302657934542534</v>
      </c>
      <c r="I136" s="110">
        <v>1.4095712776922562</v>
      </c>
      <c r="J136" s="28"/>
      <c r="K136" s="10" t="s">
        <v>29</v>
      </c>
      <c r="L136" s="10" t="s">
        <v>29</v>
      </c>
      <c r="M136" s="10" t="s">
        <v>29</v>
      </c>
      <c r="N136" s="10" t="s">
        <v>29</v>
      </c>
      <c r="O136" s="10">
        <v>21.189397630680677</v>
      </c>
      <c r="P136" s="10" t="s">
        <v>29</v>
      </c>
      <c r="Q136" s="10" t="s">
        <v>29</v>
      </c>
      <c r="R136" s="10" t="s">
        <v>29</v>
      </c>
      <c r="S136" s="10">
        <v>28.728531155879793</v>
      </c>
      <c r="T136" s="10"/>
      <c r="U136" s="10" t="s">
        <v>29</v>
      </c>
      <c r="V136" s="28"/>
      <c r="W136" s="126">
        <v>1.22</v>
      </c>
      <c r="X136" s="66" t="s">
        <v>29</v>
      </c>
      <c r="Y136" s="66" t="s">
        <v>29</v>
      </c>
      <c r="Z136" s="65"/>
    </row>
    <row r="137" spans="1:26" x14ac:dyDescent="0.25">
      <c r="A137" s="17" t="s">
        <v>367</v>
      </c>
      <c r="B137" s="27">
        <v>42100</v>
      </c>
      <c r="C137" s="17"/>
      <c r="D137" s="110">
        <v>1.9205474578989576</v>
      </c>
      <c r="E137" s="33">
        <v>0.37516375501202892</v>
      </c>
      <c r="F137" s="33">
        <v>0.77273891740176426</v>
      </c>
      <c r="G137" s="110">
        <v>1.8466899538893344</v>
      </c>
      <c r="H137" s="110">
        <v>3.523177385725742</v>
      </c>
      <c r="I137" s="110">
        <v>2.108955493183641</v>
      </c>
      <c r="J137" s="28"/>
      <c r="K137" s="10" t="s">
        <v>29</v>
      </c>
      <c r="L137" s="10" t="s">
        <v>29</v>
      </c>
      <c r="M137" s="10" t="s">
        <v>29</v>
      </c>
      <c r="N137" s="10" t="s">
        <v>29</v>
      </c>
      <c r="O137" s="10" t="s">
        <v>29</v>
      </c>
      <c r="P137" s="10" t="s">
        <v>29</v>
      </c>
      <c r="Q137" s="10" t="s">
        <v>29</v>
      </c>
      <c r="R137" s="10" t="s">
        <v>29</v>
      </c>
      <c r="S137" s="10">
        <v>33.244589013632719</v>
      </c>
      <c r="T137" s="10"/>
      <c r="U137" s="10">
        <v>16.963999999999999</v>
      </c>
      <c r="V137" s="28"/>
      <c r="W137" s="126">
        <v>1.5880000000000001</v>
      </c>
      <c r="X137" s="66" t="s">
        <v>29</v>
      </c>
      <c r="Y137" s="66" t="s">
        <v>29</v>
      </c>
      <c r="Z137" s="65"/>
    </row>
    <row r="138" spans="1:26" x14ac:dyDescent="0.25">
      <c r="A138" s="17" t="s">
        <v>368</v>
      </c>
      <c r="B138" s="27">
        <v>42122</v>
      </c>
      <c r="C138" s="17"/>
      <c r="D138" s="110">
        <v>2.9472581154855639</v>
      </c>
      <c r="E138" s="33">
        <v>0.43109024238845139</v>
      </c>
      <c r="F138" s="33">
        <v>0.88652745137795275</v>
      </c>
      <c r="G138" s="110">
        <v>8.699424809711287</v>
      </c>
      <c r="H138" s="110">
        <v>2.4840370958005251</v>
      </c>
      <c r="I138" s="110">
        <v>6.5344347112860888</v>
      </c>
      <c r="J138" s="28"/>
      <c r="K138" s="10" t="s">
        <v>29</v>
      </c>
      <c r="L138" s="10">
        <v>44.628503412073485</v>
      </c>
      <c r="M138" s="10" t="s">
        <v>29</v>
      </c>
      <c r="N138" s="10">
        <v>18.026710629921261</v>
      </c>
      <c r="O138" s="10">
        <v>18.546292388451441</v>
      </c>
      <c r="P138" s="10" t="s">
        <v>29</v>
      </c>
      <c r="Q138" s="10" t="s">
        <v>29</v>
      </c>
      <c r="R138" s="10">
        <v>15.460532020997375</v>
      </c>
      <c r="S138" s="10">
        <v>93.102308464566931</v>
      </c>
      <c r="T138" s="10"/>
      <c r="U138" s="10">
        <v>147.792</v>
      </c>
      <c r="V138" s="28"/>
      <c r="W138" s="66">
        <v>0.43099999999999999</v>
      </c>
      <c r="X138" s="66" t="s">
        <v>29</v>
      </c>
      <c r="Y138" s="66" t="s">
        <v>29</v>
      </c>
      <c r="Z138" s="65"/>
    </row>
    <row r="139" spans="1:26" x14ac:dyDescent="0.25">
      <c r="A139" s="17" t="s">
        <v>369</v>
      </c>
      <c r="B139" s="27">
        <v>42131</v>
      </c>
      <c r="C139" s="17"/>
      <c r="D139" s="110">
        <v>1.7649386517456278</v>
      </c>
      <c r="E139" s="33">
        <v>0.29483581183408164</v>
      </c>
      <c r="F139" s="33">
        <v>0.72138232392950485</v>
      </c>
      <c r="G139" s="110">
        <v>1.6947228117670712</v>
      </c>
      <c r="H139" s="110">
        <v>3.5188279166387457</v>
      </c>
      <c r="I139" s="110">
        <v>2.0638245661060113</v>
      </c>
      <c r="J139" s="28"/>
      <c r="K139" s="10" t="s">
        <v>29</v>
      </c>
      <c r="L139" s="10">
        <v>15.197929370769954</v>
      </c>
      <c r="M139" s="10" t="s">
        <v>29</v>
      </c>
      <c r="N139" s="10" t="s">
        <v>29</v>
      </c>
      <c r="O139" s="10" t="s">
        <v>29</v>
      </c>
      <c r="P139" s="10" t="s">
        <v>29</v>
      </c>
      <c r="Q139" s="10" t="s">
        <v>29</v>
      </c>
      <c r="R139" s="10" t="s">
        <v>29</v>
      </c>
      <c r="S139" s="10">
        <v>42.501968773034925</v>
      </c>
      <c r="T139" s="10"/>
      <c r="U139" s="10">
        <v>15.134</v>
      </c>
      <c r="V139" s="28"/>
      <c r="W139" s="126">
        <v>1.264</v>
      </c>
      <c r="X139" s="66" t="s">
        <v>29</v>
      </c>
      <c r="Y139" s="66" t="s">
        <v>29</v>
      </c>
      <c r="Z139" s="65"/>
    </row>
    <row r="140" spans="1:26" x14ac:dyDescent="0.25">
      <c r="A140" s="17" t="s">
        <v>370</v>
      </c>
      <c r="B140" s="27">
        <v>42142</v>
      </c>
      <c r="C140" s="17"/>
      <c r="D140" s="110">
        <v>1.3036882773393461</v>
      </c>
      <c r="E140" s="33">
        <v>0.43994703494926723</v>
      </c>
      <c r="F140" s="33">
        <v>0.45637859977452089</v>
      </c>
      <c r="G140" s="110">
        <v>1.4587020631341603</v>
      </c>
      <c r="H140" s="110">
        <v>3.3178023179255924</v>
      </c>
      <c r="I140" s="33">
        <v>0.87224870349492678</v>
      </c>
      <c r="J140" s="28"/>
      <c r="K140" s="10">
        <v>23.720545659526497</v>
      </c>
      <c r="L140" s="10">
        <v>9.8792468996617817</v>
      </c>
      <c r="M140" s="10" t="s">
        <v>29</v>
      </c>
      <c r="N140" s="10">
        <v>24.588613303269451</v>
      </c>
      <c r="O140" s="10">
        <v>15.374354002254794</v>
      </c>
      <c r="P140" s="10" t="s">
        <v>29</v>
      </c>
      <c r="Q140" s="10" t="s">
        <v>29</v>
      </c>
      <c r="R140" s="10">
        <v>9.5049425028184906</v>
      </c>
      <c r="S140" s="10">
        <v>66.144365276211943</v>
      </c>
      <c r="T140" s="10"/>
      <c r="U140" s="43">
        <v>9.2449999999999992</v>
      </c>
      <c r="V140" s="28"/>
      <c r="W140" s="126">
        <v>1.222</v>
      </c>
      <c r="X140" s="66" t="s">
        <v>29</v>
      </c>
      <c r="Y140" s="66" t="s">
        <v>29</v>
      </c>
      <c r="Z140" s="65"/>
    </row>
    <row r="141" spans="1:26" x14ac:dyDescent="0.25">
      <c r="A141" s="17" t="s">
        <v>371</v>
      </c>
      <c r="B141" s="27">
        <v>42142</v>
      </c>
      <c r="C141" s="17"/>
      <c r="D141" s="110">
        <v>1.5574129999999999</v>
      </c>
      <c r="E141" s="33">
        <v>0.65174900000000002</v>
      </c>
      <c r="F141" s="33">
        <v>0.58143400000000001</v>
      </c>
      <c r="G141" s="33">
        <v>0.60606199999999999</v>
      </c>
      <c r="H141" s="110">
        <v>1.483716</v>
      </c>
      <c r="I141" s="33">
        <v>0.34028999999999998</v>
      </c>
      <c r="J141" s="28"/>
      <c r="K141" s="10">
        <v>47.065000000000005</v>
      </c>
      <c r="L141" s="10">
        <v>28.497</v>
      </c>
      <c r="M141" s="10" t="s">
        <v>29</v>
      </c>
      <c r="N141" s="10">
        <v>30.34</v>
      </c>
      <c r="O141" s="10">
        <v>10.175000000000001</v>
      </c>
      <c r="P141" s="10" t="s">
        <v>29</v>
      </c>
      <c r="Q141" s="43">
        <v>9.0299999999999994</v>
      </c>
      <c r="R141" s="10">
        <v>13.848000000000001</v>
      </c>
      <c r="S141" s="10">
        <v>68.072000000000003</v>
      </c>
      <c r="T141" s="10"/>
      <c r="U141" s="10">
        <v>23.03</v>
      </c>
      <c r="V141" s="28"/>
      <c r="W141" s="126" t="s">
        <v>29</v>
      </c>
      <c r="X141" s="66" t="s">
        <v>29</v>
      </c>
      <c r="Y141" s="66" t="s">
        <v>29</v>
      </c>
    </row>
    <row r="142" spans="1:26" x14ac:dyDescent="0.25">
      <c r="A142" s="17" t="s">
        <v>372</v>
      </c>
      <c r="B142" s="27">
        <v>42170</v>
      </c>
      <c r="C142" s="18"/>
      <c r="D142" s="110">
        <v>2.6252399725573379</v>
      </c>
      <c r="E142" s="110">
        <v>1.2828100639003048</v>
      </c>
      <c r="F142" s="33">
        <v>0.89355837650802061</v>
      </c>
      <c r="G142" s="110">
        <v>1.1140356272040302</v>
      </c>
      <c r="H142" s="110">
        <v>2.5838374686464269</v>
      </c>
      <c r="I142" s="33">
        <v>0.68772354766008215</v>
      </c>
      <c r="J142" s="28"/>
      <c r="K142" s="10">
        <v>62.029029298687519</v>
      </c>
      <c r="L142" s="10">
        <v>39.098932917937162</v>
      </c>
      <c r="M142" s="10" t="s">
        <v>29</v>
      </c>
      <c r="N142" s="10">
        <v>32.162314728887708</v>
      </c>
      <c r="O142" s="10">
        <v>24.878965265809356</v>
      </c>
      <c r="P142" s="10" t="s">
        <v>29</v>
      </c>
      <c r="Q142" s="10">
        <v>11.876542489725573</v>
      </c>
      <c r="R142" s="10">
        <v>20.227983693490653</v>
      </c>
      <c r="S142" s="10">
        <v>104.35614994034204</v>
      </c>
      <c r="T142" s="10"/>
      <c r="U142" s="10">
        <v>90.356999999999999</v>
      </c>
      <c r="V142" s="28"/>
      <c r="W142" s="126">
        <v>1.349</v>
      </c>
      <c r="X142" s="66" t="s">
        <v>29</v>
      </c>
      <c r="Y142" s="66" t="s">
        <v>29</v>
      </c>
    </row>
    <row r="143" spans="1:26" x14ac:dyDescent="0.25">
      <c r="A143" s="17" t="s">
        <v>373</v>
      </c>
      <c r="B143" s="27">
        <v>42177</v>
      </c>
      <c r="C143" s="18"/>
      <c r="D143" s="110">
        <v>6.3402715089812416</v>
      </c>
      <c r="E143" s="110">
        <v>2.7965339929740836</v>
      </c>
      <c r="F143" s="110">
        <v>1.7756559602306621</v>
      </c>
      <c r="G143" s="110">
        <v>1.2151061210313514</v>
      </c>
      <c r="H143" s="110">
        <v>2.7806467045801018</v>
      </c>
      <c r="I143" s="33">
        <v>1.0194809093921919</v>
      </c>
      <c r="J143" s="28"/>
      <c r="K143" s="10">
        <v>70.862096374362025</v>
      </c>
      <c r="L143" s="10">
        <v>81.975214688142103</v>
      </c>
      <c r="M143" s="10" t="s">
        <v>29</v>
      </c>
      <c r="N143" s="10">
        <v>48.93923510306886</v>
      </c>
      <c r="O143" s="10">
        <v>20.340120103400274</v>
      </c>
      <c r="P143" s="10" t="s">
        <v>29</v>
      </c>
      <c r="Q143" s="10">
        <v>55.645427188970629</v>
      </c>
      <c r="R143" s="10">
        <v>37.075661960628352</v>
      </c>
      <c r="S143" s="10">
        <v>204.36122436534765</v>
      </c>
      <c r="T143" s="10"/>
      <c r="U143" s="10">
        <v>154.66200000000001</v>
      </c>
      <c r="V143" s="28"/>
      <c r="W143" s="126">
        <v>1.3440000000000001</v>
      </c>
      <c r="X143" s="66" t="s">
        <v>29</v>
      </c>
      <c r="Y143" s="66" t="s">
        <v>29</v>
      </c>
    </row>
    <row r="144" spans="1:26" x14ac:dyDescent="0.25">
      <c r="A144" s="17" t="s">
        <v>374</v>
      </c>
      <c r="B144" s="67">
        <v>42263</v>
      </c>
      <c r="C144" s="18"/>
      <c r="D144" s="126" t="s">
        <v>29</v>
      </c>
      <c r="E144" s="126" t="s">
        <v>29</v>
      </c>
      <c r="F144" s="66" t="s">
        <v>29</v>
      </c>
      <c r="G144" s="66" t="s">
        <v>29</v>
      </c>
      <c r="H144" s="126" t="s">
        <v>29</v>
      </c>
      <c r="I144" s="66" t="s">
        <v>29</v>
      </c>
      <c r="J144" s="28"/>
      <c r="K144" s="10" t="s">
        <v>29</v>
      </c>
      <c r="L144" s="10" t="s">
        <v>29</v>
      </c>
      <c r="M144" s="10" t="s">
        <v>29</v>
      </c>
      <c r="N144" s="10" t="s">
        <v>29</v>
      </c>
      <c r="O144" s="10" t="s">
        <v>29</v>
      </c>
      <c r="P144" s="10" t="s">
        <v>29</v>
      </c>
      <c r="Q144" s="10" t="s">
        <v>29</v>
      </c>
      <c r="R144" s="10" t="s">
        <v>29</v>
      </c>
      <c r="S144" s="10" t="s">
        <v>29</v>
      </c>
      <c r="T144" s="10"/>
      <c r="U144" s="10" t="s">
        <v>29</v>
      </c>
      <c r="V144" s="28"/>
      <c r="W144" s="126" t="s">
        <v>29</v>
      </c>
      <c r="X144" s="126">
        <v>6.7439999999999998</v>
      </c>
      <c r="Y144" s="66">
        <v>0.37618253299999999</v>
      </c>
    </row>
    <row r="145" spans="1:25" x14ac:dyDescent="0.25">
      <c r="A145" s="17" t="s">
        <v>375</v>
      </c>
      <c r="B145" s="27">
        <v>42264</v>
      </c>
      <c r="C145" s="18"/>
      <c r="D145" s="110">
        <v>2.3163304546781687</v>
      </c>
      <c r="E145" s="110">
        <v>1.3879573266091574</v>
      </c>
      <c r="F145" s="33">
        <v>0.74923398115461182</v>
      </c>
      <c r="G145" s="33">
        <v>0.86350511055076318</v>
      </c>
      <c r="H145" s="110">
        <v>2.4046332305242206</v>
      </c>
      <c r="I145" s="33">
        <v>0.9742970351692104</v>
      </c>
      <c r="J145" s="28"/>
      <c r="K145" s="10">
        <v>213.4982890510949</v>
      </c>
      <c r="L145" s="10">
        <v>53.654364963503646</v>
      </c>
      <c r="M145" s="10" t="s">
        <v>29</v>
      </c>
      <c r="N145" s="10">
        <v>68.307323158593235</v>
      </c>
      <c r="O145" s="10">
        <v>47.396185268745853</v>
      </c>
      <c r="P145" s="10" t="s">
        <v>29</v>
      </c>
      <c r="Q145" s="10">
        <v>19.929619110816194</v>
      </c>
      <c r="R145" s="10">
        <v>18.592998009289982</v>
      </c>
      <c r="S145" s="10">
        <v>87.470878832116796</v>
      </c>
      <c r="T145" s="10"/>
      <c r="U145" s="10">
        <v>35.74</v>
      </c>
      <c r="V145" s="28"/>
      <c r="W145" s="126">
        <v>2.1040000000000001</v>
      </c>
      <c r="X145" s="126" t="s">
        <v>29</v>
      </c>
      <c r="Y145" s="66" t="s">
        <v>29</v>
      </c>
    </row>
    <row r="146" spans="1:25" x14ac:dyDescent="0.25">
      <c r="A146" s="17" t="s">
        <v>376</v>
      </c>
      <c r="B146" s="68">
        <v>42327</v>
      </c>
      <c r="C146" s="18"/>
      <c r="D146" s="126" t="s">
        <v>29</v>
      </c>
      <c r="E146" s="126" t="s">
        <v>29</v>
      </c>
      <c r="F146" s="66" t="s">
        <v>29</v>
      </c>
      <c r="G146" s="66" t="s">
        <v>29</v>
      </c>
      <c r="H146" s="126" t="s">
        <v>29</v>
      </c>
      <c r="I146" s="66" t="s">
        <v>29</v>
      </c>
      <c r="J146" s="28"/>
      <c r="K146" s="10" t="s">
        <v>29</v>
      </c>
      <c r="L146" s="10" t="s">
        <v>29</v>
      </c>
      <c r="M146" s="10" t="s">
        <v>29</v>
      </c>
      <c r="N146" s="10" t="s">
        <v>29</v>
      </c>
      <c r="O146" s="10" t="s">
        <v>29</v>
      </c>
      <c r="P146" s="10" t="s">
        <v>29</v>
      </c>
      <c r="Q146" s="10" t="s">
        <v>29</v>
      </c>
      <c r="R146" s="10" t="s">
        <v>29</v>
      </c>
      <c r="S146" s="10" t="s">
        <v>29</v>
      </c>
      <c r="T146" s="10"/>
      <c r="U146" s="10" t="s">
        <v>29</v>
      </c>
      <c r="V146" s="28"/>
      <c r="W146" s="126" t="s">
        <v>29</v>
      </c>
      <c r="X146" s="126">
        <v>7.6689999999999996</v>
      </c>
      <c r="Y146" s="66">
        <v>0.34053407600000002</v>
      </c>
    </row>
    <row r="147" spans="1:25" x14ac:dyDescent="0.25">
      <c r="A147" s="17" t="s">
        <v>377</v>
      </c>
      <c r="B147" s="27">
        <v>42328</v>
      </c>
      <c r="C147" s="18"/>
      <c r="D147" s="110">
        <v>1.8452949369154228</v>
      </c>
      <c r="E147" s="33">
        <v>0.83606487548922048</v>
      </c>
      <c r="F147" s="33">
        <v>0.63573460895522382</v>
      </c>
      <c r="G147" s="110">
        <v>1.1861607040796018</v>
      </c>
      <c r="H147" s="110">
        <v>3.0803348553233829</v>
      </c>
      <c r="I147" s="33">
        <v>1.0443265087893863</v>
      </c>
      <c r="J147" s="28"/>
      <c r="K147" s="10">
        <v>109.96328995024875</v>
      </c>
      <c r="L147" s="10">
        <v>33.50658786069652</v>
      </c>
      <c r="M147" s="10" t="s">
        <v>29</v>
      </c>
      <c r="N147" s="10">
        <v>24.903814262023218</v>
      </c>
      <c r="O147" s="10">
        <v>21.959187263681589</v>
      </c>
      <c r="P147" s="10" t="s">
        <v>29</v>
      </c>
      <c r="Q147" s="10">
        <v>12.053446102819239</v>
      </c>
      <c r="R147" s="10">
        <v>14.286820165837479</v>
      </c>
      <c r="S147" s="10">
        <v>61.006375721393027</v>
      </c>
      <c r="T147" s="10"/>
      <c r="U147" s="10">
        <v>28.053999999999998</v>
      </c>
      <c r="V147" s="28"/>
      <c r="W147" s="126">
        <v>1.8380000000000001</v>
      </c>
      <c r="X147" s="126">
        <v>7.6689999999999996</v>
      </c>
      <c r="Y147" s="66">
        <v>0.34053407600000002</v>
      </c>
    </row>
    <row r="148" spans="1:25" x14ac:dyDescent="0.25">
      <c r="A148" s="17" t="s">
        <v>378</v>
      </c>
      <c r="B148" s="68">
        <v>42333</v>
      </c>
      <c r="C148" s="17"/>
      <c r="D148" s="126" t="s">
        <v>29</v>
      </c>
      <c r="E148" s="126" t="s">
        <v>29</v>
      </c>
      <c r="F148" s="66" t="s">
        <v>29</v>
      </c>
      <c r="G148" s="66" t="s">
        <v>29</v>
      </c>
      <c r="H148" s="126" t="s">
        <v>29</v>
      </c>
      <c r="I148" s="66" t="s">
        <v>29</v>
      </c>
      <c r="J148" s="17"/>
      <c r="K148" s="10" t="s">
        <v>29</v>
      </c>
      <c r="L148" s="10" t="s">
        <v>29</v>
      </c>
      <c r="M148" s="10" t="s">
        <v>29</v>
      </c>
      <c r="N148" s="10" t="s">
        <v>29</v>
      </c>
      <c r="O148" s="10" t="s">
        <v>29</v>
      </c>
      <c r="P148" s="10" t="s">
        <v>29</v>
      </c>
      <c r="Q148" s="10" t="s">
        <v>29</v>
      </c>
      <c r="R148" s="10" t="s">
        <v>29</v>
      </c>
      <c r="S148" s="10" t="s">
        <v>29</v>
      </c>
      <c r="T148" s="10"/>
      <c r="U148" s="10" t="s">
        <v>29</v>
      </c>
      <c r="V148" s="17"/>
      <c r="W148" s="126" t="s">
        <v>29</v>
      </c>
      <c r="X148" s="126">
        <v>4.6539999999999999</v>
      </c>
      <c r="Y148" s="66">
        <v>0.36098378599999997</v>
      </c>
    </row>
    <row r="149" spans="1:25" x14ac:dyDescent="0.25">
      <c r="A149" s="17" t="s">
        <v>379</v>
      </c>
      <c r="B149" s="27">
        <v>42334</v>
      </c>
      <c r="C149" s="18"/>
      <c r="D149" s="110">
        <v>1.343756622257573</v>
      </c>
      <c r="E149" s="33">
        <v>0.3379310705905747</v>
      </c>
      <c r="F149" s="33">
        <v>0.46702746152316577</v>
      </c>
      <c r="G149" s="110">
        <v>1.1677159082653941</v>
      </c>
      <c r="H149" s="110">
        <v>3.2077911017432235</v>
      </c>
      <c r="I149" s="33">
        <v>1.0027630569364354</v>
      </c>
      <c r="J149" s="28"/>
      <c r="K149" s="10">
        <v>45.738428448333018</v>
      </c>
      <c r="L149" s="10">
        <v>15.786075826870819</v>
      </c>
      <c r="M149" s="10" t="s">
        <v>29</v>
      </c>
      <c r="N149" s="10">
        <v>48.255683701199708</v>
      </c>
      <c r="O149" s="10">
        <v>14.771214025319814</v>
      </c>
      <c r="P149" s="10" t="s">
        <v>29</v>
      </c>
      <c r="Q149" s="10">
        <v>5.2335030158414533</v>
      </c>
      <c r="R149" s="43">
        <v>10.005343408232255</v>
      </c>
      <c r="S149" s="10">
        <v>96.019855902432568</v>
      </c>
      <c r="T149" s="10"/>
      <c r="U149" s="10">
        <v>12.74</v>
      </c>
      <c r="V149" s="28"/>
      <c r="W149" s="126">
        <v>1.593</v>
      </c>
      <c r="X149" s="126" t="s">
        <v>29</v>
      </c>
      <c r="Y149" s="66" t="s">
        <v>29</v>
      </c>
    </row>
    <row r="150" spans="1:25" x14ac:dyDescent="0.25">
      <c r="A150" s="17" t="s">
        <v>380</v>
      </c>
      <c r="B150" s="64">
        <v>42337</v>
      </c>
      <c r="D150" s="126" t="s">
        <v>29</v>
      </c>
      <c r="E150" s="126" t="s">
        <v>29</v>
      </c>
      <c r="F150" s="66" t="s">
        <v>29</v>
      </c>
      <c r="G150" s="66" t="s">
        <v>29</v>
      </c>
      <c r="H150" s="126" t="s">
        <v>29</v>
      </c>
      <c r="I150" s="66" t="s">
        <v>29</v>
      </c>
      <c r="J150" s="17"/>
      <c r="K150" s="10" t="s">
        <v>29</v>
      </c>
      <c r="L150" s="10" t="s">
        <v>29</v>
      </c>
      <c r="M150" s="10" t="s">
        <v>29</v>
      </c>
      <c r="N150" s="10" t="s">
        <v>29</v>
      </c>
      <c r="O150" s="10" t="s">
        <v>29</v>
      </c>
      <c r="P150" s="10" t="s">
        <v>29</v>
      </c>
      <c r="Q150" s="10" t="s">
        <v>29</v>
      </c>
      <c r="R150" s="10" t="s">
        <v>29</v>
      </c>
      <c r="S150" s="10" t="s">
        <v>29</v>
      </c>
      <c r="T150" s="10"/>
      <c r="U150" s="10" t="s">
        <v>29</v>
      </c>
      <c r="V150" s="17"/>
      <c r="W150" s="126" t="s">
        <v>29</v>
      </c>
      <c r="X150" s="126">
        <v>2.3719999999999999</v>
      </c>
      <c r="Y150" s="66">
        <v>0.12236928800000001</v>
      </c>
    </row>
    <row r="151" spans="1:25" x14ac:dyDescent="0.25">
      <c r="A151" s="17" t="s">
        <v>381</v>
      </c>
      <c r="B151" s="27">
        <v>42338</v>
      </c>
      <c r="C151" s="17"/>
      <c r="D151" s="110">
        <v>1.4521516124751161</v>
      </c>
      <c r="E151" s="33">
        <v>0.5143017083609821</v>
      </c>
      <c r="F151" s="33">
        <v>0.48077476841406769</v>
      </c>
      <c r="G151" s="110">
        <v>1.404484004313205</v>
      </c>
      <c r="H151" s="110">
        <v>3.1472547730590583</v>
      </c>
      <c r="I151" s="33">
        <v>1.0100619276708693</v>
      </c>
      <c r="J151" s="28"/>
      <c r="K151" s="10">
        <v>60.426808228268087</v>
      </c>
      <c r="L151" s="10">
        <v>12.989776045122762</v>
      </c>
      <c r="M151" s="10" t="s">
        <v>29</v>
      </c>
      <c r="N151" s="10">
        <v>30.114017916390182</v>
      </c>
      <c r="O151" s="10">
        <v>43.018321831453214</v>
      </c>
      <c r="P151" s="10" t="s">
        <v>29</v>
      </c>
      <c r="Q151" s="10">
        <v>16.955285335102857</v>
      </c>
      <c r="R151" s="43">
        <v>9.5927558062375589</v>
      </c>
      <c r="S151" s="10">
        <v>71.208222959522232</v>
      </c>
      <c r="T151" s="10"/>
      <c r="U151" s="10">
        <v>14.808</v>
      </c>
      <c r="V151" s="28"/>
      <c r="W151" s="126">
        <v>1.357</v>
      </c>
      <c r="X151" s="126">
        <v>2.13</v>
      </c>
      <c r="Y151" s="66">
        <v>0.12945754100000001</v>
      </c>
    </row>
    <row r="152" spans="1:25" x14ac:dyDescent="0.25">
      <c r="A152" s="17" t="s">
        <v>382</v>
      </c>
      <c r="B152" s="27">
        <v>42341</v>
      </c>
      <c r="C152" s="17"/>
      <c r="D152" s="43" t="s">
        <v>29</v>
      </c>
      <c r="E152" s="43" t="s">
        <v>29</v>
      </c>
      <c r="F152" s="28" t="s">
        <v>29</v>
      </c>
      <c r="G152" s="28" t="s">
        <v>29</v>
      </c>
      <c r="H152" s="43" t="s">
        <v>29</v>
      </c>
      <c r="I152" s="28" t="s">
        <v>29</v>
      </c>
      <c r="J152" s="28"/>
      <c r="K152" s="10" t="s">
        <v>29</v>
      </c>
      <c r="L152" s="10" t="s">
        <v>29</v>
      </c>
      <c r="M152" s="10" t="s">
        <v>29</v>
      </c>
      <c r="N152" s="10" t="s">
        <v>29</v>
      </c>
      <c r="O152" s="10" t="s">
        <v>29</v>
      </c>
      <c r="P152" s="10" t="s">
        <v>29</v>
      </c>
      <c r="Q152" s="10" t="s">
        <v>29</v>
      </c>
      <c r="R152" s="10" t="s">
        <v>29</v>
      </c>
      <c r="S152" s="10" t="s">
        <v>29</v>
      </c>
      <c r="T152" s="10"/>
      <c r="U152" s="10">
        <v>30.350999999999999</v>
      </c>
      <c r="V152" s="28"/>
      <c r="W152" s="126">
        <v>1.6639999999999999</v>
      </c>
      <c r="X152" s="66" t="s">
        <v>29</v>
      </c>
      <c r="Y152" s="66" t="s">
        <v>29</v>
      </c>
    </row>
    <row r="153" spans="1:25" x14ac:dyDescent="0.25">
      <c r="A153" s="17" t="s">
        <v>383</v>
      </c>
      <c r="B153" s="27">
        <v>42348</v>
      </c>
      <c r="C153" s="17"/>
      <c r="D153" s="110">
        <v>2.3096294329050209</v>
      </c>
      <c r="E153" s="33">
        <v>1.0250345008610413</v>
      </c>
      <c r="F153" s="33">
        <v>0.75597385759703273</v>
      </c>
      <c r="G153" s="110">
        <v>1.1480321178964101</v>
      </c>
      <c r="H153" s="110">
        <v>3.4673009746986363</v>
      </c>
      <c r="I153" s="33">
        <v>0.94715742217512255</v>
      </c>
      <c r="J153" s="28"/>
      <c r="K153" s="10">
        <v>309.94914240296725</v>
      </c>
      <c r="L153" s="10">
        <v>31.195379255530533</v>
      </c>
      <c r="M153" s="10" t="s">
        <v>29</v>
      </c>
      <c r="N153" s="10">
        <v>42.956788978672677</v>
      </c>
      <c r="O153" s="10">
        <v>156.92751410782884</v>
      </c>
      <c r="P153" s="10" t="s">
        <v>29</v>
      </c>
      <c r="Q153" s="10">
        <v>18.037873890581537</v>
      </c>
      <c r="R153" s="10">
        <v>17.031571333951518</v>
      </c>
      <c r="S153" s="10">
        <v>138.6291152470526</v>
      </c>
      <c r="T153" s="10"/>
      <c r="U153" s="10">
        <v>28.673999999999999</v>
      </c>
      <c r="V153" s="28"/>
      <c r="W153" s="126">
        <v>2.1309999999999998</v>
      </c>
      <c r="X153" s="66" t="s">
        <v>29</v>
      </c>
      <c r="Y153" s="66" t="s">
        <v>29</v>
      </c>
    </row>
    <row r="154" spans="1:25" x14ac:dyDescent="0.25">
      <c r="A154" s="17" t="s">
        <v>384</v>
      </c>
      <c r="B154" s="27">
        <v>42375</v>
      </c>
      <c r="C154" s="17"/>
      <c r="D154" s="110">
        <v>1.5582412425562819</v>
      </c>
      <c r="E154" s="33">
        <v>0.97204799584076063</v>
      </c>
      <c r="F154" s="33">
        <v>0.5342195222156203</v>
      </c>
      <c r="G154" s="33">
        <v>0.95298997524262219</v>
      </c>
      <c r="H154" s="110">
        <v>3.1411104602891662</v>
      </c>
      <c r="I154" s="33">
        <v>1.0631932461873641</v>
      </c>
      <c r="J154" s="28"/>
      <c r="K154" s="10">
        <v>183.03566495015517</v>
      </c>
      <c r="L154" s="10">
        <v>23.331349838251803</v>
      </c>
      <c r="M154" s="10" t="s">
        <v>29</v>
      </c>
      <c r="N154" s="10">
        <v>58.58532778768074</v>
      </c>
      <c r="O154" s="10">
        <v>60.358304812834227</v>
      </c>
      <c r="P154" s="10" t="s">
        <v>29</v>
      </c>
      <c r="Q154" s="10">
        <v>9.7642212979467882</v>
      </c>
      <c r="R154" s="10">
        <v>11.39290922294844</v>
      </c>
      <c r="S154" s="10">
        <v>97.476181686142468</v>
      </c>
      <c r="T154" s="10"/>
      <c r="U154" s="10">
        <v>29.061</v>
      </c>
      <c r="V154" s="28"/>
      <c r="W154" s="126">
        <v>1.6539999999999999</v>
      </c>
      <c r="X154" s="66" t="s">
        <v>29</v>
      </c>
      <c r="Y154" s="66" t="s">
        <v>29</v>
      </c>
    </row>
    <row r="155" spans="1:25" x14ac:dyDescent="0.25">
      <c r="A155" s="17" t="s">
        <v>385</v>
      </c>
      <c r="B155" s="27">
        <v>42380</v>
      </c>
      <c r="C155" s="17"/>
      <c r="D155" s="33">
        <v>0.57891707824477934</v>
      </c>
      <c r="E155" s="33">
        <v>0.90978046299233417</v>
      </c>
      <c r="F155" s="33">
        <v>0.18264065701823948</v>
      </c>
      <c r="G155" s="33">
        <v>0.44860563950568333</v>
      </c>
      <c r="H155" s="33">
        <v>0.10566348691514671</v>
      </c>
      <c r="I155" s="33">
        <v>0.27808411379857256</v>
      </c>
      <c r="J155" s="28"/>
      <c r="K155" s="10">
        <v>38.524912172878672</v>
      </c>
      <c r="L155" s="10">
        <v>10.569174134284959</v>
      </c>
      <c r="M155" s="10" t="s">
        <v>29</v>
      </c>
      <c r="N155" s="10">
        <v>67.225356198784027</v>
      </c>
      <c r="O155" s="10">
        <v>13.707433782712133</v>
      </c>
      <c r="P155" s="10" t="s">
        <v>29</v>
      </c>
      <c r="Q155" s="10">
        <v>50.292881311128731</v>
      </c>
      <c r="R155" s="43">
        <v>2.9404786545070047</v>
      </c>
      <c r="S155" s="10">
        <v>98.500989492466289</v>
      </c>
      <c r="T155" s="10"/>
      <c r="U155" s="10">
        <v>16.879000000000001</v>
      </c>
      <c r="V155" s="28"/>
      <c r="W155" s="66">
        <v>0.82799999999999996</v>
      </c>
      <c r="X155" s="66" t="s">
        <v>29</v>
      </c>
      <c r="Y155" s="66" t="s">
        <v>29</v>
      </c>
    </row>
    <row r="156" spans="1:25" x14ac:dyDescent="0.25">
      <c r="A156" s="17" t="s">
        <v>386</v>
      </c>
      <c r="B156" s="27">
        <v>42380</v>
      </c>
      <c r="C156" s="17"/>
      <c r="D156" s="33">
        <v>0.35635768160752113</v>
      </c>
      <c r="E156" s="33">
        <v>0.39751227860169486</v>
      </c>
      <c r="F156" s="33">
        <v>0.10947247921080508</v>
      </c>
      <c r="G156" s="33">
        <v>0.40528792035222455</v>
      </c>
      <c r="H156" s="33">
        <v>0.41784841717425847</v>
      </c>
      <c r="I156" s="33">
        <v>0.22876894597457623</v>
      </c>
      <c r="J156" s="28"/>
      <c r="K156" s="10" t="s">
        <v>29</v>
      </c>
      <c r="L156" s="10" t="s">
        <v>29</v>
      </c>
      <c r="M156" s="10" t="s">
        <v>29</v>
      </c>
      <c r="N156" s="10" t="s">
        <v>29</v>
      </c>
      <c r="O156" s="10" t="s">
        <v>29</v>
      </c>
      <c r="P156" s="10" t="s">
        <v>29</v>
      </c>
      <c r="Q156" s="10">
        <v>10.796699549788135</v>
      </c>
      <c r="R156" s="10" t="s">
        <v>29</v>
      </c>
      <c r="S156" s="10">
        <v>77.865393538135578</v>
      </c>
      <c r="T156" s="10"/>
      <c r="U156" s="28">
        <v>0.99700000000000011</v>
      </c>
      <c r="V156" s="28"/>
      <c r="W156" s="66" t="s">
        <v>29</v>
      </c>
      <c r="X156" s="66" t="s">
        <v>29</v>
      </c>
      <c r="Y156" s="66" t="s">
        <v>29</v>
      </c>
    </row>
    <row r="157" spans="1:25" x14ac:dyDescent="0.25">
      <c r="A157" s="17" t="s">
        <v>387</v>
      </c>
      <c r="B157" s="27">
        <v>42394</v>
      </c>
      <c r="C157" s="17"/>
      <c r="D157" s="33">
        <v>0.1363275216445938</v>
      </c>
      <c r="E157" s="28" t="s">
        <v>29</v>
      </c>
      <c r="F157" s="28" t="s">
        <v>29</v>
      </c>
      <c r="G157" s="28" t="s">
        <v>29</v>
      </c>
      <c r="H157" s="33">
        <v>0.86451838564933792</v>
      </c>
      <c r="I157" s="28" t="s">
        <v>29</v>
      </c>
      <c r="J157" s="28"/>
      <c r="K157" s="10" t="s">
        <v>29</v>
      </c>
      <c r="L157" s="10" t="s">
        <v>29</v>
      </c>
      <c r="M157" s="10" t="s">
        <v>29</v>
      </c>
      <c r="N157" s="10" t="s">
        <v>29</v>
      </c>
      <c r="O157" s="10" t="s">
        <v>29</v>
      </c>
      <c r="P157" s="10" t="s">
        <v>29</v>
      </c>
      <c r="Q157" s="10" t="s">
        <v>29</v>
      </c>
      <c r="R157" s="10" t="s">
        <v>29</v>
      </c>
      <c r="S157" s="10">
        <v>31.354768926665354</v>
      </c>
      <c r="T157" s="10"/>
      <c r="U157" s="28">
        <v>0.61</v>
      </c>
      <c r="V157" s="28"/>
      <c r="W157" s="126">
        <v>1.62</v>
      </c>
      <c r="X157" s="66" t="s">
        <v>29</v>
      </c>
      <c r="Y157" s="66" t="s">
        <v>29</v>
      </c>
    </row>
    <row r="158" spans="1:25" x14ac:dyDescent="0.25">
      <c r="A158" s="17" t="s">
        <v>388</v>
      </c>
      <c r="B158" s="27">
        <v>42398</v>
      </c>
      <c r="C158" s="17"/>
      <c r="D158" s="33">
        <v>0.86730994100490544</v>
      </c>
      <c r="E158" s="33">
        <v>0.80159920058332246</v>
      </c>
      <c r="F158" s="33">
        <v>0.2850328019355694</v>
      </c>
      <c r="G158" s="28" t="s">
        <v>29</v>
      </c>
      <c r="H158" s="33">
        <v>0.93695341376110319</v>
      </c>
      <c r="I158" s="110">
        <v>0.63989166777144391</v>
      </c>
      <c r="J158" s="28"/>
      <c r="K158" s="10" t="s">
        <v>29</v>
      </c>
      <c r="L158" s="10" t="s">
        <v>29</v>
      </c>
      <c r="M158" s="10" t="s">
        <v>29</v>
      </c>
      <c r="N158" s="10" t="s">
        <v>29</v>
      </c>
      <c r="O158" s="10" t="s">
        <v>29</v>
      </c>
      <c r="P158" s="10" t="s">
        <v>29</v>
      </c>
      <c r="Q158" s="10" t="s">
        <v>29</v>
      </c>
      <c r="R158" s="10" t="s">
        <v>29</v>
      </c>
      <c r="S158" s="10">
        <v>72.558911573644437</v>
      </c>
      <c r="T158" s="10"/>
      <c r="U158" s="10">
        <v>33.491999999999997</v>
      </c>
      <c r="V158" s="28"/>
      <c r="W158" s="126">
        <v>1.159</v>
      </c>
      <c r="X158" s="66" t="s">
        <v>29</v>
      </c>
      <c r="Y158" s="66" t="s">
        <v>29</v>
      </c>
    </row>
    <row r="159" spans="1:25" x14ac:dyDescent="0.25">
      <c r="A159" s="17" t="s">
        <v>389</v>
      </c>
      <c r="B159" s="27">
        <v>42411</v>
      </c>
      <c r="C159" s="17"/>
      <c r="D159" s="110">
        <v>1.0823110993851091</v>
      </c>
      <c r="E159" s="33">
        <v>0.90420968252907363</v>
      </c>
      <c r="F159" s="33">
        <v>0.4271954390455821</v>
      </c>
      <c r="G159" s="28" t="s">
        <v>29</v>
      </c>
      <c r="H159" s="110">
        <v>2.9836067765004679</v>
      </c>
      <c r="I159" s="33">
        <v>1.1792526841331372</v>
      </c>
      <c r="J159" s="28"/>
      <c r="K159" s="10" t="s">
        <v>29</v>
      </c>
      <c r="L159" s="10" t="s">
        <v>29</v>
      </c>
      <c r="M159" s="10" t="s">
        <v>29</v>
      </c>
      <c r="N159" s="10" t="s">
        <v>29</v>
      </c>
      <c r="O159" s="10" t="s">
        <v>29</v>
      </c>
      <c r="P159" s="10" t="s">
        <v>29</v>
      </c>
      <c r="Q159" s="10" t="s">
        <v>29</v>
      </c>
      <c r="R159" s="10" t="s">
        <v>29</v>
      </c>
      <c r="S159" s="10">
        <v>61.389662678786252</v>
      </c>
      <c r="T159" s="10"/>
      <c r="U159" s="10">
        <v>32.368000000000002</v>
      </c>
      <c r="V159" s="28"/>
      <c r="W159" s="126">
        <v>1.653</v>
      </c>
      <c r="X159" s="66" t="s">
        <v>29</v>
      </c>
      <c r="Y159" s="66" t="s">
        <v>29</v>
      </c>
    </row>
    <row r="160" spans="1:25" x14ac:dyDescent="0.25">
      <c r="A160" s="15"/>
      <c r="B160" s="15"/>
      <c r="C160" s="16"/>
      <c r="D160" s="129"/>
      <c r="E160" s="129"/>
      <c r="F160" s="15"/>
      <c r="G160" s="15"/>
      <c r="H160" s="15"/>
      <c r="I160" s="15"/>
      <c r="J160" s="15"/>
      <c r="K160" s="15"/>
      <c r="L160" s="15"/>
      <c r="M160" s="15"/>
      <c r="N160" s="15"/>
      <c r="O160" s="15"/>
      <c r="P160" s="15"/>
      <c r="Q160" s="15"/>
      <c r="R160" s="15"/>
      <c r="S160" s="15"/>
      <c r="T160" s="15"/>
      <c r="U160" s="15"/>
      <c r="V160" s="15"/>
      <c r="W160" s="15"/>
      <c r="X160" s="15"/>
      <c r="Y160" s="15"/>
    </row>
    <row r="161" spans="1:25" x14ac:dyDescent="0.25">
      <c r="A161" s="17" t="s">
        <v>119</v>
      </c>
      <c r="B161" s="17"/>
      <c r="C161" s="18"/>
      <c r="D161" s="60"/>
      <c r="E161" s="60"/>
      <c r="F161" s="17"/>
      <c r="G161" s="17"/>
      <c r="H161" s="17"/>
      <c r="I161" s="17"/>
      <c r="J161" s="17"/>
      <c r="K161" s="17"/>
      <c r="L161" s="17"/>
      <c r="M161" s="17"/>
      <c r="N161" s="17"/>
      <c r="O161" s="17"/>
      <c r="P161" s="17"/>
      <c r="Q161" s="17"/>
      <c r="R161" s="17"/>
      <c r="S161" s="17"/>
      <c r="T161" s="17"/>
      <c r="U161" s="17"/>
      <c r="V161" s="17"/>
      <c r="W161" s="17"/>
      <c r="X161" s="17"/>
      <c r="Y161" s="17"/>
    </row>
    <row r="162" spans="1:25" ht="17.25" x14ac:dyDescent="0.25">
      <c r="A162" s="17" t="s">
        <v>1547</v>
      </c>
      <c r="B162" s="17"/>
      <c r="C162" s="18"/>
      <c r="D162" s="60"/>
      <c r="E162" s="60"/>
      <c r="F162" s="17"/>
      <c r="G162" s="17"/>
      <c r="H162" s="17"/>
      <c r="I162" s="17"/>
      <c r="J162" s="17"/>
      <c r="K162" s="17"/>
      <c r="L162" s="17"/>
      <c r="M162" s="17"/>
      <c r="N162" s="17"/>
      <c r="O162" s="17"/>
      <c r="P162" s="17"/>
      <c r="Q162" s="17"/>
      <c r="R162" s="17"/>
      <c r="S162" s="17"/>
      <c r="T162" s="17"/>
      <c r="U162" s="17"/>
      <c r="V162" s="17"/>
      <c r="W162" s="17"/>
      <c r="X162" s="17"/>
      <c r="Y162" s="17"/>
    </row>
    <row r="163" spans="1:25" x14ac:dyDescent="0.25">
      <c r="A163" s="17" t="s">
        <v>1543</v>
      </c>
      <c r="B163" s="17"/>
      <c r="C163" s="17"/>
      <c r="D163" s="43"/>
      <c r="E163" s="43"/>
      <c r="F163" s="28"/>
      <c r="G163" s="28"/>
      <c r="H163" s="28"/>
      <c r="I163" s="28"/>
      <c r="J163" s="28"/>
      <c r="K163" s="28"/>
      <c r="L163" s="28"/>
      <c r="M163" s="28"/>
      <c r="N163" s="28"/>
      <c r="O163" s="28"/>
      <c r="P163" s="28"/>
      <c r="Q163" s="28"/>
      <c r="R163" s="28"/>
      <c r="S163" s="28"/>
      <c r="T163" s="28"/>
      <c r="U163" s="28"/>
      <c r="V163" s="28"/>
      <c r="W163" s="28"/>
      <c r="X163" s="28"/>
      <c r="Y163" s="28"/>
    </row>
    <row r="164" spans="1:25" x14ac:dyDescent="0.25">
      <c r="D164" s="12"/>
      <c r="E164" s="12"/>
      <c r="F164" s="2"/>
      <c r="G164" s="2"/>
      <c r="H164" s="2"/>
      <c r="I164" s="2"/>
      <c r="J164" s="2"/>
      <c r="K164" s="2"/>
      <c r="L164" s="2"/>
      <c r="M164" s="2"/>
      <c r="N164" s="2"/>
      <c r="O164" s="2"/>
      <c r="P164" s="2"/>
      <c r="Q164" s="2"/>
      <c r="R164" s="2"/>
      <c r="S164" s="2"/>
      <c r="T164" s="2"/>
      <c r="U164" s="2"/>
      <c r="V164" s="2"/>
      <c r="W164" s="2"/>
      <c r="X164" s="2"/>
      <c r="Y164" s="2"/>
    </row>
    <row r="165" spans="1:25" x14ac:dyDescent="0.25">
      <c r="D165" s="12"/>
      <c r="E165" s="12"/>
      <c r="F165" s="2"/>
      <c r="G165" s="2"/>
      <c r="H165" s="2"/>
      <c r="I165" s="2"/>
      <c r="J165" s="2"/>
      <c r="K165" s="2"/>
      <c r="L165" s="2"/>
      <c r="M165" s="2"/>
      <c r="N165" s="2"/>
      <c r="O165" s="2"/>
      <c r="P165" s="2"/>
      <c r="Q165" s="2"/>
      <c r="R165" s="2"/>
      <c r="S165" s="2"/>
      <c r="T165" s="2"/>
      <c r="U165" s="2"/>
      <c r="V165" s="2"/>
      <c r="W165" s="2"/>
      <c r="X165" s="2"/>
      <c r="Y165" s="2"/>
    </row>
    <row r="166" spans="1:25" x14ac:dyDescent="0.25">
      <c r="D166" s="12"/>
      <c r="E166" s="12"/>
      <c r="F166" s="2"/>
      <c r="G166" s="2"/>
      <c r="H166" s="2"/>
      <c r="I166" s="2"/>
      <c r="J166" s="2"/>
      <c r="K166" s="2"/>
      <c r="L166" s="2"/>
      <c r="M166" s="2"/>
      <c r="N166" s="2"/>
      <c r="O166" s="2"/>
      <c r="P166" s="2"/>
      <c r="Q166" s="2"/>
      <c r="R166" s="2"/>
      <c r="S166" s="2"/>
      <c r="T166" s="2"/>
      <c r="U166" s="2"/>
      <c r="V166" s="2"/>
      <c r="W166" s="2"/>
      <c r="X166" s="2"/>
      <c r="Y166" s="2"/>
    </row>
    <row r="167" spans="1:25" x14ac:dyDescent="0.25">
      <c r="D167" s="12"/>
      <c r="E167" s="12"/>
      <c r="F167" s="2"/>
      <c r="G167" s="2"/>
      <c r="H167" s="2"/>
      <c r="I167" s="2"/>
      <c r="J167" s="2"/>
      <c r="K167" s="2"/>
      <c r="L167" s="2"/>
      <c r="M167" s="2"/>
      <c r="N167" s="2"/>
      <c r="O167" s="2"/>
      <c r="P167" s="2"/>
      <c r="Q167" s="2"/>
      <c r="R167" s="2"/>
      <c r="S167" s="2"/>
      <c r="T167" s="2"/>
      <c r="U167" s="2"/>
      <c r="V167" s="2"/>
      <c r="W167" s="2"/>
      <c r="X167" s="2"/>
      <c r="Y167" s="2"/>
    </row>
    <row r="168" spans="1:25" x14ac:dyDescent="0.25">
      <c r="D168" s="12"/>
      <c r="E168" s="12"/>
      <c r="F168" s="2"/>
      <c r="G168" s="2"/>
      <c r="H168" s="2"/>
      <c r="I168" s="2"/>
      <c r="J168" s="2"/>
      <c r="K168" s="2"/>
      <c r="L168" s="2"/>
      <c r="M168" s="2"/>
      <c r="N168" s="2"/>
      <c r="O168" s="2"/>
      <c r="P168" s="2"/>
      <c r="Q168" s="2"/>
      <c r="R168" s="2"/>
      <c r="S168" s="2"/>
      <c r="T168" s="2"/>
      <c r="U168" s="2"/>
      <c r="V168" s="2"/>
      <c r="W168" s="2"/>
      <c r="X168" s="2"/>
      <c r="Y168" s="2"/>
    </row>
    <row r="169" spans="1:25" x14ac:dyDescent="0.25">
      <c r="D169" s="12"/>
      <c r="E169" s="12"/>
      <c r="F169" s="2"/>
      <c r="G169" s="2"/>
      <c r="H169" s="2"/>
      <c r="I169" s="2"/>
      <c r="J169" s="2"/>
      <c r="K169" s="2"/>
      <c r="L169" s="2"/>
      <c r="M169" s="2"/>
      <c r="N169" s="2"/>
      <c r="O169" s="2"/>
      <c r="P169" s="2"/>
      <c r="Q169" s="2"/>
      <c r="R169" s="2"/>
      <c r="S169" s="2"/>
      <c r="T169" s="2"/>
      <c r="U169" s="2"/>
      <c r="V169" s="2"/>
      <c r="W169" s="2"/>
      <c r="X169" s="2"/>
      <c r="Y169" s="2"/>
    </row>
    <row r="170" spans="1:25" x14ac:dyDescent="0.25">
      <c r="D170" s="12"/>
      <c r="E170" s="12"/>
      <c r="F170" s="2"/>
      <c r="G170" s="2"/>
      <c r="H170" s="2"/>
      <c r="I170" s="2"/>
      <c r="J170" s="2"/>
      <c r="K170" s="2"/>
      <c r="L170" s="2"/>
      <c r="M170" s="2"/>
      <c r="N170" s="2"/>
      <c r="O170" s="2"/>
      <c r="P170" s="2"/>
      <c r="Q170" s="2"/>
      <c r="R170" s="2"/>
      <c r="S170" s="2"/>
      <c r="T170" s="2"/>
      <c r="U170" s="2"/>
      <c r="V170" s="2"/>
      <c r="W170" s="2"/>
      <c r="X170" s="2"/>
      <c r="Y170" s="2"/>
    </row>
    <row r="171" spans="1:25" x14ac:dyDescent="0.25">
      <c r="D171" s="12"/>
      <c r="E171" s="12"/>
      <c r="F171" s="2"/>
      <c r="G171" s="2"/>
      <c r="H171" s="2"/>
      <c r="I171" s="2"/>
      <c r="J171" s="2"/>
      <c r="K171" s="2"/>
      <c r="L171" s="2"/>
      <c r="M171" s="2"/>
      <c r="N171" s="2"/>
      <c r="O171" s="2"/>
      <c r="P171" s="2"/>
      <c r="Q171" s="2"/>
      <c r="R171" s="2"/>
      <c r="S171" s="2"/>
      <c r="T171" s="2"/>
      <c r="U171" s="2"/>
      <c r="V171" s="2"/>
      <c r="W171" s="2"/>
      <c r="X171" s="2"/>
      <c r="Y171" s="2"/>
    </row>
    <row r="172" spans="1:25" x14ac:dyDescent="0.25">
      <c r="D172" s="12"/>
      <c r="E172" s="12"/>
      <c r="F172" s="2"/>
      <c r="G172" s="2"/>
      <c r="H172" s="2"/>
      <c r="I172" s="2"/>
      <c r="J172" s="2"/>
      <c r="K172" s="2"/>
      <c r="L172" s="2"/>
      <c r="M172" s="2"/>
      <c r="N172" s="2"/>
      <c r="O172" s="2"/>
      <c r="P172" s="2"/>
      <c r="Q172" s="2"/>
      <c r="R172" s="2"/>
      <c r="S172" s="2"/>
      <c r="T172" s="2"/>
      <c r="U172" s="2"/>
      <c r="V172" s="2"/>
      <c r="W172" s="2"/>
      <c r="X172" s="2"/>
      <c r="Y172" s="2"/>
    </row>
    <row r="173" spans="1:25" x14ac:dyDescent="0.25">
      <c r="D173" s="12"/>
      <c r="E173" s="12"/>
      <c r="F173" s="2"/>
      <c r="G173" s="2"/>
      <c r="H173" s="2"/>
      <c r="I173" s="2"/>
      <c r="J173" s="2"/>
      <c r="K173" s="2"/>
      <c r="L173" s="2"/>
      <c r="M173" s="2"/>
      <c r="N173" s="2"/>
      <c r="O173" s="2"/>
      <c r="P173" s="2"/>
      <c r="Q173" s="2"/>
      <c r="R173" s="2"/>
      <c r="S173" s="2"/>
      <c r="T173" s="2"/>
      <c r="U173" s="2"/>
      <c r="V173" s="2"/>
      <c r="W173" s="2"/>
      <c r="X173" s="2"/>
      <c r="Y173" s="2"/>
    </row>
    <row r="174" spans="1:25" x14ac:dyDescent="0.25">
      <c r="D174" s="12"/>
      <c r="E174" s="12"/>
      <c r="F174" s="2"/>
      <c r="G174" s="2"/>
      <c r="H174" s="2"/>
      <c r="I174" s="2"/>
      <c r="J174" s="2"/>
      <c r="K174" s="2"/>
      <c r="L174" s="2"/>
      <c r="M174" s="2"/>
      <c r="N174" s="2"/>
      <c r="O174" s="2"/>
      <c r="P174" s="2"/>
      <c r="Q174" s="2"/>
      <c r="R174" s="2"/>
      <c r="S174" s="2"/>
      <c r="T174" s="2"/>
      <c r="U174" s="2"/>
      <c r="V174" s="2"/>
      <c r="W174" s="2"/>
      <c r="X174" s="2"/>
      <c r="Y174" s="2"/>
    </row>
    <row r="175" spans="1:25" x14ac:dyDescent="0.25">
      <c r="D175" s="12"/>
      <c r="E175" s="12"/>
      <c r="F175" s="2"/>
      <c r="G175" s="2"/>
      <c r="H175" s="2"/>
      <c r="I175" s="2"/>
      <c r="J175" s="2"/>
      <c r="K175" s="2"/>
      <c r="L175" s="2"/>
      <c r="M175" s="2"/>
      <c r="N175" s="2"/>
      <c r="O175" s="2"/>
      <c r="P175" s="2"/>
      <c r="Q175" s="2"/>
      <c r="R175" s="2"/>
      <c r="S175" s="2"/>
      <c r="T175" s="2"/>
      <c r="U175" s="2"/>
      <c r="V175" s="2"/>
      <c r="W175" s="2"/>
      <c r="X175" s="2"/>
      <c r="Y175" s="2"/>
    </row>
    <row r="176" spans="1:25" x14ac:dyDescent="0.25">
      <c r="D176" s="12"/>
      <c r="E176" s="12"/>
      <c r="F176" s="2"/>
      <c r="G176" s="2"/>
      <c r="H176" s="2"/>
      <c r="I176" s="2"/>
      <c r="J176" s="2"/>
      <c r="K176" s="2"/>
      <c r="L176" s="2"/>
      <c r="M176" s="2"/>
      <c r="N176" s="2"/>
      <c r="O176" s="2"/>
      <c r="P176" s="2"/>
      <c r="Q176" s="2"/>
      <c r="R176" s="2"/>
      <c r="S176" s="2"/>
      <c r="T176" s="2"/>
      <c r="U176" s="2"/>
      <c r="V176" s="2"/>
      <c r="W176" s="2"/>
      <c r="X176" s="2"/>
      <c r="Y176" s="2"/>
    </row>
    <row r="177" spans="4:25" x14ac:dyDescent="0.25">
      <c r="D177" s="12"/>
      <c r="E177" s="12"/>
      <c r="F177" s="2"/>
      <c r="G177" s="2"/>
      <c r="H177" s="2"/>
      <c r="I177" s="2"/>
      <c r="J177" s="2"/>
      <c r="K177" s="2"/>
      <c r="L177" s="2"/>
      <c r="M177" s="2"/>
      <c r="N177" s="2"/>
      <c r="O177" s="2"/>
      <c r="P177" s="2"/>
      <c r="Q177" s="2"/>
      <c r="R177" s="2"/>
      <c r="S177" s="2"/>
      <c r="T177" s="2"/>
      <c r="U177" s="2"/>
      <c r="V177" s="2"/>
      <c r="W177" s="2"/>
      <c r="X177" s="2"/>
      <c r="Y177" s="2"/>
    </row>
    <row r="178" spans="4:25" x14ac:dyDescent="0.25">
      <c r="D178" s="12"/>
      <c r="E178" s="12"/>
      <c r="F178" s="2"/>
      <c r="G178" s="2"/>
      <c r="H178" s="2"/>
      <c r="I178" s="2"/>
      <c r="J178" s="2"/>
      <c r="K178" s="2"/>
      <c r="L178" s="2"/>
      <c r="M178" s="2"/>
      <c r="N178" s="2"/>
      <c r="O178" s="2"/>
      <c r="P178" s="2"/>
      <c r="Q178" s="2"/>
      <c r="R178" s="2"/>
      <c r="S178" s="2"/>
      <c r="T178" s="2"/>
      <c r="U178" s="2"/>
      <c r="V178" s="2"/>
      <c r="W178" s="2"/>
      <c r="X178" s="2"/>
      <c r="Y178" s="2"/>
    </row>
    <row r="179" spans="4:25" x14ac:dyDescent="0.25">
      <c r="D179" s="12"/>
      <c r="E179" s="12"/>
      <c r="F179" s="2"/>
      <c r="G179" s="2"/>
      <c r="H179" s="2"/>
      <c r="I179" s="2"/>
      <c r="J179" s="2"/>
      <c r="K179" s="2"/>
      <c r="L179" s="2"/>
      <c r="M179" s="2"/>
      <c r="N179" s="2"/>
      <c r="O179" s="2"/>
      <c r="P179" s="2"/>
      <c r="Q179" s="2"/>
      <c r="R179" s="2"/>
      <c r="S179" s="2"/>
      <c r="T179" s="2"/>
      <c r="U179" s="2"/>
      <c r="V179" s="2"/>
      <c r="W179" s="2"/>
      <c r="X179" s="2"/>
      <c r="Y179" s="2"/>
    </row>
    <row r="180" spans="4:25" x14ac:dyDescent="0.25">
      <c r="D180" s="12"/>
      <c r="E180" s="12"/>
      <c r="F180" s="2"/>
      <c r="G180" s="2"/>
      <c r="H180" s="2"/>
      <c r="I180" s="2"/>
      <c r="J180" s="2"/>
      <c r="K180" s="2"/>
      <c r="L180" s="2"/>
      <c r="M180" s="2"/>
      <c r="N180" s="2"/>
      <c r="O180" s="2"/>
      <c r="P180" s="2"/>
      <c r="Q180" s="2"/>
      <c r="R180" s="2"/>
      <c r="S180" s="2"/>
      <c r="T180" s="2"/>
      <c r="U180" s="2"/>
      <c r="V180" s="2"/>
      <c r="W180" s="2"/>
      <c r="X180" s="2"/>
      <c r="Y180" s="2"/>
    </row>
    <row r="181" spans="4:25" x14ac:dyDescent="0.25">
      <c r="D181" s="12"/>
      <c r="E181" s="12"/>
      <c r="F181" s="2"/>
      <c r="G181" s="2"/>
      <c r="H181" s="2"/>
      <c r="I181" s="2"/>
      <c r="J181" s="2"/>
      <c r="K181" s="2"/>
      <c r="L181" s="2"/>
      <c r="M181" s="2"/>
      <c r="N181" s="2"/>
      <c r="O181" s="2"/>
      <c r="P181" s="2"/>
      <c r="Q181" s="2"/>
      <c r="R181" s="2"/>
      <c r="S181" s="2"/>
      <c r="T181" s="2"/>
      <c r="U181" s="2"/>
      <c r="V181" s="2"/>
      <c r="W181" s="2"/>
      <c r="X181" s="2"/>
      <c r="Y181" s="2"/>
    </row>
    <row r="182" spans="4:25" x14ac:dyDescent="0.25">
      <c r="D182" s="12"/>
      <c r="E182" s="12"/>
      <c r="F182" s="2"/>
      <c r="G182" s="2"/>
      <c r="H182" s="2"/>
      <c r="I182" s="2"/>
      <c r="J182" s="2"/>
      <c r="K182" s="2"/>
      <c r="L182" s="2"/>
      <c r="M182" s="2"/>
      <c r="N182" s="2"/>
      <c r="O182" s="2"/>
      <c r="P182" s="2"/>
      <c r="Q182" s="2"/>
      <c r="R182" s="2"/>
      <c r="S182" s="2"/>
      <c r="T182" s="2"/>
      <c r="U182" s="2"/>
      <c r="V182" s="2"/>
      <c r="W182" s="2"/>
      <c r="X182" s="2"/>
      <c r="Y182" s="2"/>
    </row>
    <row r="183" spans="4:25" x14ac:dyDescent="0.25">
      <c r="D183" s="12"/>
      <c r="E183" s="12"/>
      <c r="F183" s="2"/>
      <c r="G183" s="2"/>
      <c r="H183" s="2"/>
      <c r="I183" s="2"/>
      <c r="J183" s="2"/>
      <c r="K183" s="2"/>
      <c r="L183" s="2"/>
      <c r="M183" s="2"/>
      <c r="N183" s="2"/>
      <c r="O183" s="2"/>
      <c r="P183" s="2"/>
      <c r="Q183" s="2"/>
      <c r="R183" s="2"/>
      <c r="S183" s="2"/>
      <c r="T183" s="2"/>
      <c r="U183" s="2"/>
      <c r="V183" s="2"/>
      <c r="W183" s="2"/>
      <c r="X183" s="2"/>
      <c r="Y183" s="2"/>
    </row>
    <row r="184" spans="4:25" x14ac:dyDescent="0.25">
      <c r="D184" s="12"/>
      <c r="E184" s="12"/>
      <c r="F184" s="2"/>
      <c r="G184" s="2"/>
      <c r="H184" s="2"/>
      <c r="I184" s="2"/>
      <c r="J184" s="2"/>
      <c r="K184" s="2"/>
      <c r="L184" s="2"/>
      <c r="M184" s="2"/>
      <c r="N184" s="2"/>
      <c r="O184" s="2"/>
      <c r="P184" s="2"/>
      <c r="Q184" s="2"/>
      <c r="R184" s="2"/>
      <c r="S184" s="2"/>
      <c r="T184" s="2"/>
      <c r="U184" s="2"/>
      <c r="V184" s="2"/>
      <c r="W184" s="2"/>
      <c r="X184" s="2"/>
      <c r="Y184" s="2"/>
    </row>
    <row r="185" spans="4:25" x14ac:dyDescent="0.25">
      <c r="D185" s="12"/>
      <c r="E185" s="12"/>
      <c r="F185" s="2"/>
      <c r="G185" s="2"/>
      <c r="H185" s="2"/>
      <c r="I185" s="2"/>
      <c r="J185" s="2"/>
      <c r="K185" s="2"/>
      <c r="L185" s="2"/>
      <c r="M185" s="2"/>
      <c r="N185" s="2"/>
      <c r="O185" s="2"/>
      <c r="P185" s="2"/>
      <c r="Q185" s="2"/>
      <c r="R185" s="2"/>
      <c r="S185" s="2"/>
      <c r="T185" s="2"/>
      <c r="U185" s="2"/>
      <c r="V185" s="2"/>
      <c r="W185" s="2"/>
      <c r="X185" s="2"/>
      <c r="Y185" s="2"/>
    </row>
    <row r="186" spans="4:25" x14ac:dyDescent="0.25">
      <c r="D186" s="12"/>
      <c r="E186" s="12"/>
      <c r="F186" s="2"/>
      <c r="G186" s="2"/>
      <c r="H186" s="2"/>
      <c r="I186" s="2"/>
      <c r="J186" s="2"/>
      <c r="K186" s="2"/>
      <c r="L186" s="2"/>
      <c r="M186" s="2"/>
      <c r="N186" s="2"/>
      <c r="O186" s="2"/>
      <c r="P186" s="2"/>
      <c r="Q186" s="2"/>
      <c r="R186" s="2"/>
      <c r="S186" s="2"/>
      <c r="T186" s="2"/>
      <c r="U186" s="2"/>
      <c r="V186" s="2"/>
      <c r="W186" s="2"/>
      <c r="X186" s="2"/>
      <c r="Y186" s="2"/>
    </row>
    <row r="187" spans="4:25" x14ac:dyDescent="0.25">
      <c r="D187" s="12"/>
      <c r="E187" s="12"/>
      <c r="F187" s="2"/>
      <c r="G187" s="2"/>
      <c r="H187" s="2"/>
      <c r="I187" s="2"/>
      <c r="J187" s="2"/>
      <c r="K187" s="2"/>
      <c r="L187" s="2"/>
      <c r="M187" s="2"/>
      <c r="N187" s="2"/>
      <c r="O187" s="2"/>
      <c r="P187" s="2"/>
      <c r="Q187" s="2"/>
      <c r="R187" s="2"/>
      <c r="S187" s="2"/>
      <c r="T187" s="2"/>
      <c r="U187" s="2"/>
      <c r="V187" s="2"/>
      <c r="W187" s="2"/>
      <c r="X187" s="2"/>
      <c r="Y187" s="2"/>
    </row>
    <row r="188" spans="4:25" x14ac:dyDescent="0.25">
      <c r="D188" s="12"/>
      <c r="E188" s="12"/>
      <c r="F188" s="2"/>
      <c r="G188" s="2"/>
      <c r="H188" s="2"/>
      <c r="I188" s="2"/>
      <c r="J188" s="2"/>
      <c r="K188" s="2"/>
      <c r="L188" s="2"/>
      <c r="M188" s="2"/>
      <c r="N188" s="2"/>
      <c r="O188" s="2"/>
      <c r="P188" s="2"/>
      <c r="Q188" s="2"/>
      <c r="R188" s="2"/>
      <c r="S188" s="2"/>
      <c r="T188" s="2"/>
      <c r="U188" s="2"/>
      <c r="V188" s="2"/>
      <c r="W188" s="2"/>
      <c r="X188" s="2"/>
      <c r="Y188" s="2"/>
    </row>
    <row r="189" spans="4:25" x14ac:dyDescent="0.25">
      <c r="D189" s="12"/>
      <c r="E189" s="12"/>
      <c r="F189" s="2"/>
      <c r="G189" s="2"/>
      <c r="H189" s="2"/>
      <c r="I189" s="2"/>
      <c r="J189" s="2"/>
      <c r="K189" s="2"/>
      <c r="L189" s="2"/>
      <c r="M189" s="2"/>
      <c r="N189" s="2"/>
      <c r="O189" s="2"/>
      <c r="P189" s="2"/>
      <c r="Q189" s="2"/>
      <c r="R189" s="2"/>
      <c r="S189" s="2"/>
      <c r="T189" s="2"/>
      <c r="U189" s="2"/>
      <c r="V189" s="2"/>
      <c r="W189" s="2"/>
      <c r="X189" s="2"/>
      <c r="Y189" s="2"/>
    </row>
    <row r="190" spans="4:25" x14ac:dyDescent="0.25">
      <c r="D190" s="12"/>
      <c r="E190" s="12"/>
      <c r="F190" s="2"/>
      <c r="G190" s="2"/>
      <c r="H190" s="2"/>
      <c r="I190" s="2"/>
      <c r="J190" s="2"/>
      <c r="K190" s="2"/>
      <c r="L190" s="2"/>
      <c r="M190" s="2"/>
      <c r="N190" s="2"/>
      <c r="O190" s="2"/>
      <c r="P190" s="2"/>
      <c r="Q190" s="2"/>
      <c r="R190" s="2"/>
      <c r="S190" s="2"/>
      <c r="T190" s="2"/>
      <c r="U190" s="2"/>
      <c r="V190" s="2"/>
      <c r="W190" s="2"/>
      <c r="X190" s="2"/>
      <c r="Y190" s="2"/>
    </row>
    <row r="191" spans="4:25" x14ac:dyDescent="0.25">
      <c r="D191" s="12"/>
      <c r="E191" s="12"/>
      <c r="F191" s="2"/>
      <c r="G191" s="2"/>
      <c r="H191" s="2"/>
      <c r="I191" s="2"/>
      <c r="J191" s="2"/>
      <c r="K191" s="2"/>
      <c r="L191" s="2"/>
      <c r="M191" s="2"/>
      <c r="N191" s="2"/>
      <c r="O191" s="2"/>
      <c r="P191" s="2"/>
      <c r="Q191" s="2"/>
      <c r="R191" s="2"/>
      <c r="S191" s="2"/>
      <c r="T191" s="2"/>
      <c r="U191" s="2"/>
      <c r="V191" s="2"/>
      <c r="W191" s="2"/>
      <c r="X191" s="2"/>
      <c r="Y191" s="2"/>
    </row>
    <row r="192" spans="4:25" x14ac:dyDescent="0.25">
      <c r="D192" s="12"/>
      <c r="E192" s="12"/>
      <c r="F192" s="2"/>
      <c r="G192" s="2"/>
      <c r="H192" s="2"/>
      <c r="I192" s="2"/>
      <c r="J192" s="2"/>
      <c r="K192" s="2"/>
      <c r="L192" s="2"/>
      <c r="M192" s="2"/>
      <c r="N192" s="2"/>
      <c r="O192" s="2"/>
      <c r="P192" s="2"/>
      <c r="Q192" s="2"/>
      <c r="R192" s="2"/>
      <c r="S192" s="2"/>
      <c r="T192" s="2"/>
      <c r="U192" s="2"/>
      <c r="V192" s="2"/>
      <c r="W192" s="2"/>
      <c r="X192" s="2"/>
      <c r="Y192" s="2"/>
    </row>
    <row r="193" spans="4:25" x14ac:dyDescent="0.25">
      <c r="D193" s="12"/>
      <c r="E193" s="12"/>
      <c r="F193" s="2"/>
      <c r="G193" s="2"/>
      <c r="H193" s="2"/>
      <c r="I193" s="2"/>
      <c r="J193" s="2"/>
      <c r="K193" s="2"/>
      <c r="L193" s="2"/>
      <c r="M193" s="2"/>
      <c r="N193" s="2"/>
      <c r="O193" s="2"/>
      <c r="P193" s="2"/>
      <c r="Q193" s="2"/>
      <c r="R193" s="2"/>
      <c r="S193" s="2"/>
      <c r="T193" s="2"/>
      <c r="U193" s="2"/>
      <c r="V193" s="2"/>
      <c r="W193" s="2"/>
      <c r="X193" s="2"/>
      <c r="Y193" s="2"/>
    </row>
    <row r="196" spans="4:25" x14ac:dyDescent="0.25">
      <c r="D196" s="12"/>
      <c r="E196" s="12"/>
      <c r="F196" s="2"/>
      <c r="G196" s="2"/>
      <c r="H196" s="2"/>
      <c r="I196" s="2"/>
      <c r="J196" s="2"/>
      <c r="K196" s="2"/>
      <c r="L196" s="2"/>
      <c r="M196" s="2"/>
      <c r="N196" s="2"/>
      <c r="O196" s="2"/>
      <c r="P196" s="2"/>
      <c r="Q196" s="2"/>
      <c r="R196" s="2"/>
      <c r="S196" s="2"/>
      <c r="T196" s="2"/>
      <c r="U196" s="2"/>
      <c r="V196" s="2"/>
      <c r="W196" s="2"/>
      <c r="X196" s="2"/>
      <c r="Y196" s="2"/>
    </row>
    <row r="197" spans="4:25" x14ac:dyDescent="0.25">
      <c r="D197" s="12"/>
      <c r="E197" s="12"/>
      <c r="F197" s="2"/>
      <c r="G197" s="2"/>
      <c r="H197" s="2"/>
      <c r="I197" s="2"/>
      <c r="J197" s="2"/>
      <c r="K197" s="2"/>
      <c r="L197" s="2"/>
      <c r="M197" s="2"/>
      <c r="N197" s="2"/>
      <c r="O197" s="2"/>
      <c r="P197" s="2"/>
      <c r="Q197" s="2"/>
      <c r="R197" s="2"/>
      <c r="S197" s="2"/>
      <c r="T197" s="2"/>
      <c r="U197" s="2"/>
      <c r="V197" s="2"/>
      <c r="W197" s="2"/>
      <c r="X197" s="2"/>
      <c r="Y197" s="2"/>
    </row>
    <row r="198" spans="4:25" x14ac:dyDescent="0.25">
      <c r="D198" s="12"/>
      <c r="E198" s="12"/>
      <c r="F198" s="2"/>
      <c r="G198" s="2"/>
      <c r="H198" s="2"/>
      <c r="I198" s="2"/>
      <c r="J198" s="2"/>
      <c r="K198" s="2"/>
      <c r="L198" s="2"/>
      <c r="M198" s="2"/>
      <c r="N198" s="2"/>
      <c r="O198" s="2"/>
      <c r="P198" s="2"/>
      <c r="Q198" s="2"/>
      <c r="R198" s="2"/>
      <c r="S198" s="2"/>
      <c r="T198" s="2"/>
      <c r="U198" s="2"/>
      <c r="V198" s="2"/>
      <c r="W198" s="2"/>
      <c r="X198" s="2"/>
      <c r="Y198" s="2"/>
    </row>
    <row r="199" spans="4:25" x14ac:dyDescent="0.25">
      <c r="D199" s="12"/>
      <c r="E199" s="12"/>
      <c r="F199" s="2"/>
      <c r="G199" s="2"/>
      <c r="H199" s="2"/>
      <c r="I199" s="2"/>
      <c r="J199" s="2"/>
      <c r="K199" s="2"/>
      <c r="L199" s="2"/>
      <c r="M199" s="2"/>
      <c r="N199" s="2"/>
      <c r="O199" s="2"/>
      <c r="P199" s="2"/>
      <c r="Q199" s="2"/>
      <c r="R199" s="2"/>
      <c r="S199" s="2"/>
      <c r="T199" s="2"/>
      <c r="U199" s="2"/>
      <c r="V199" s="2"/>
      <c r="W199" s="2"/>
      <c r="X199" s="2"/>
      <c r="Y199" s="2"/>
    </row>
    <row r="200" spans="4:25" x14ac:dyDescent="0.25">
      <c r="D200" s="12"/>
      <c r="E200" s="12"/>
      <c r="F200" s="2"/>
      <c r="G200" s="2"/>
      <c r="H200" s="2"/>
      <c r="I200" s="2"/>
      <c r="J200" s="2"/>
      <c r="K200" s="2"/>
      <c r="L200" s="2"/>
      <c r="M200" s="2"/>
      <c r="N200" s="2"/>
      <c r="O200" s="2"/>
      <c r="P200" s="2"/>
      <c r="Q200" s="2"/>
      <c r="R200" s="2"/>
      <c r="S200" s="2"/>
      <c r="T200" s="2"/>
      <c r="U200" s="2"/>
      <c r="V200" s="2"/>
      <c r="W200" s="2"/>
      <c r="X200" s="2"/>
      <c r="Y200" s="2"/>
    </row>
    <row r="201" spans="4:25" x14ac:dyDescent="0.25">
      <c r="D201" s="12"/>
      <c r="E201" s="12"/>
      <c r="F201" s="2"/>
      <c r="G201" s="2"/>
      <c r="H201" s="2"/>
      <c r="I201" s="2"/>
      <c r="J201" s="2"/>
      <c r="K201" s="2"/>
      <c r="L201" s="2"/>
      <c r="M201" s="2"/>
      <c r="N201" s="2"/>
      <c r="O201" s="2"/>
      <c r="P201" s="2"/>
      <c r="Q201" s="2"/>
      <c r="R201" s="2"/>
      <c r="S201" s="2"/>
      <c r="T201" s="2"/>
      <c r="U201" s="2"/>
      <c r="V201" s="2"/>
      <c r="W201" s="2"/>
      <c r="X201" s="2"/>
      <c r="Y201" s="2"/>
    </row>
    <row r="202" spans="4:25" x14ac:dyDescent="0.25">
      <c r="D202" s="12"/>
      <c r="E202" s="12"/>
      <c r="F202" s="2"/>
      <c r="G202" s="2"/>
      <c r="H202" s="2"/>
      <c r="I202" s="2"/>
      <c r="J202" s="2"/>
      <c r="K202" s="2"/>
      <c r="L202" s="2"/>
      <c r="M202" s="2"/>
      <c r="N202" s="2"/>
      <c r="O202" s="2"/>
      <c r="P202" s="2"/>
      <c r="Q202" s="2"/>
      <c r="R202" s="2"/>
      <c r="S202" s="2"/>
      <c r="T202" s="2"/>
      <c r="U202" s="2"/>
      <c r="V202" s="2"/>
      <c r="W202" s="2"/>
      <c r="X202" s="2"/>
      <c r="Y202" s="2"/>
    </row>
    <row r="203" spans="4:25" x14ac:dyDescent="0.25">
      <c r="D203" s="12"/>
      <c r="E203" s="12"/>
      <c r="F203" s="2"/>
      <c r="G203" s="2"/>
      <c r="H203" s="2"/>
      <c r="I203" s="2"/>
      <c r="J203" s="2"/>
      <c r="K203" s="2"/>
      <c r="L203" s="2"/>
      <c r="M203" s="2"/>
      <c r="N203" s="2"/>
      <c r="O203" s="2"/>
      <c r="P203" s="2"/>
      <c r="Q203" s="2"/>
      <c r="R203" s="2"/>
      <c r="S203" s="2"/>
      <c r="T203" s="2"/>
      <c r="U203" s="2"/>
      <c r="V203" s="2"/>
      <c r="W203" s="2"/>
      <c r="X203" s="2"/>
      <c r="Y203" s="2"/>
    </row>
    <row r="204" spans="4:25" x14ac:dyDescent="0.25">
      <c r="D204" s="12"/>
      <c r="E204" s="12"/>
      <c r="F204" s="2"/>
      <c r="G204" s="2"/>
      <c r="H204" s="2"/>
      <c r="I204" s="2"/>
      <c r="J204" s="2"/>
      <c r="K204" s="2"/>
      <c r="L204" s="2"/>
      <c r="M204" s="2"/>
      <c r="N204" s="2"/>
      <c r="O204" s="2"/>
      <c r="P204" s="2"/>
      <c r="Q204" s="2"/>
      <c r="R204" s="2"/>
      <c r="S204" s="2"/>
      <c r="T204" s="2"/>
      <c r="U204" s="2"/>
      <c r="V204" s="2"/>
      <c r="W204" s="2"/>
      <c r="X204" s="2"/>
      <c r="Y204" s="2"/>
    </row>
    <row r="205" spans="4:25" x14ac:dyDescent="0.25">
      <c r="D205" s="12"/>
      <c r="E205" s="12"/>
      <c r="F205" s="2"/>
      <c r="G205" s="2"/>
      <c r="H205" s="2"/>
      <c r="I205" s="2"/>
      <c r="J205" s="2"/>
      <c r="K205" s="2"/>
      <c r="L205" s="2"/>
      <c r="M205" s="2"/>
      <c r="N205" s="2"/>
      <c r="O205" s="2"/>
      <c r="P205" s="2"/>
      <c r="Q205" s="2"/>
      <c r="R205" s="2"/>
      <c r="S205" s="2"/>
      <c r="T205" s="2"/>
      <c r="U205" s="2"/>
      <c r="V205" s="2"/>
      <c r="W205" s="2"/>
      <c r="X205" s="2"/>
      <c r="Y205" s="2"/>
    </row>
    <row r="206" spans="4:25" x14ac:dyDescent="0.25">
      <c r="D206" s="12"/>
      <c r="E206" s="12"/>
      <c r="F206" s="2"/>
      <c r="G206" s="2"/>
      <c r="H206" s="2"/>
      <c r="I206" s="2"/>
      <c r="J206" s="2"/>
      <c r="K206" s="2"/>
      <c r="L206" s="2"/>
      <c r="M206" s="2"/>
      <c r="N206" s="2"/>
      <c r="O206" s="2"/>
      <c r="P206" s="2"/>
      <c r="Q206" s="2"/>
      <c r="R206" s="2"/>
      <c r="S206" s="2"/>
      <c r="T206" s="2"/>
      <c r="U206" s="2"/>
      <c r="V206" s="2"/>
      <c r="W206" s="2"/>
      <c r="X206" s="2"/>
      <c r="Y206" s="2"/>
    </row>
    <row r="207" spans="4:25" x14ac:dyDescent="0.25">
      <c r="D207" s="12"/>
      <c r="E207" s="12"/>
      <c r="F207" s="2"/>
      <c r="G207" s="2"/>
      <c r="H207" s="2"/>
      <c r="I207" s="2"/>
      <c r="J207" s="2"/>
      <c r="K207" s="2"/>
      <c r="L207" s="2"/>
      <c r="M207" s="2"/>
      <c r="N207" s="2"/>
      <c r="O207" s="2"/>
      <c r="P207" s="2"/>
      <c r="Q207" s="2"/>
      <c r="R207" s="2"/>
      <c r="S207" s="2"/>
      <c r="T207" s="2"/>
      <c r="U207" s="2"/>
      <c r="V207" s="2"/>
      <c r="W207" s="2"/>
      <c r="X207" s="2"/>
      <c r="Y207" s="2"/>
    </row>
    <row r="208" spans="4:25" x14ac:dyDescent="0.25">
      <c r="D208" s="12"/>
      <c r="E208" s="12"/>
      <c r="F208" s="2"/>
      <c r="G208" s="2"/>
      <c r="H208" s="2"/>
      <c r="I208" s="2"/>
      <c r="J208" s="2"/>
      <c r="K208" s="2"/>
      <c r="L208" s="2"/>
      <c r="M208" s="2"/>
      <c r="N208" s="2"/>
      <c r="O208" s="2"/>
      <c r="P208" s="2"/>
      <c r="Q208" s="2"/>
      <c r="R208" s="2"/>
      <c r="S208" s="2"/>
      <c r="T208" s="2"/>
      <c r="U208" s="2"/>
      <c r="V208" s="2"/>
      <c r="W208" s="2"/>
      <c r="X208" s="2"/>
      <c r="Y208" s="2"/>
    </row>
    <row r="209" spans="4:25" x14ac:dyDescent="0.25">
      <c r="D209" s="12"/>
      <c r="E209" s="12"/>
      <c r="F209" s="2"/>
      <c r="G209" s="2"/>
      <c r="H209" s="2"/>
      <c r="I209" s="2"/>
      <c r="J209" s="2"/>
      <c r="K209" s="2"/>
      <c r="L209" s="2"/>
      <c r="M209" s="2"/>
      <c r="N209" s="2"/>
      <c r="O209" s="2"/>
      <c r="P209" s="2"/>
      <c r="Q209" s="2"/>
      <c r="R209" s="2"/>
      <c r="S209" s="2"/>
      <c r="T209" s="2"/>
      <c r="U209" s="2"/>
      <c r="V209" s="2"/>
      <c r="W209" s="2"/>
      <c r="X209" s="2"/>
      <c r="Y209" s="2"/>
    </row>
    <row r="210" spans="4:25" x14ac:dyDescent="0.25">
      <c r="D210" s="12"/>
      <c r="E210" s="12"/>
      <c r="F210" s="2"/>
      <c r="G210" s="2"/>
      <c r="H210" s="2"/>
      <c r="I210" s="2"/>
      <c r="J210" s="2"/>
      <c r="K210" s="2"/>
      <c r="L210" s="2"/>
      <c r="M210" s="2"/>
      <c r="N210" s="2"/>
      <c r="O210" s="2"/>
      <c r="P210" s="2"/>
      <c r="Q210" s="2"/>
      <c r="R210" s="2"/>
      <c r="S210" s="2"/>
      <c r="T210" s="2"/>
      <c r="U210" s="2"/>
      <c r="V210" s="2"/>
      <c r="W210" s="2"/>
      <c r="X210" s="2"/>
      <c r="Y210" s="2"/>
    </row>
    <row r="211" spans="4:25" x14ac:dyDescent="0.25">
      <c r="D211" s="12"/>
      <c r="E211" s="12"/>
      <c r="F211" s="2"/>
      <c r="G211" s="2"/>
      <c r="H211" s="2"/>
      <c r="I211" s="2"/>
      <c r="J211" s="2"/>
      <c r="K211" s="2"/>
      <c r="L211" s="2"/>
      <c r="M211" s="2"/>
      <c r="N211" s="2"/>
      <c r="O211" s="2"/>
      <c r="P211" s="2"/>
      <c r="Q211" s="2"/>
      <c r="R211" s="2"/>
      <c r="S211" s="2"/>
      <c r="T211" s="2"/>
      <c r="U211" s="2"/>
      <c r="V211" s="2"/>
      <c r="W211" s="2"/>
      <c r="X211" s="2"/>
      <c r="Y211" s="2"/>
    </row>
    <row r="212" spans="4:25" x14ac:dyDescent="0.25">
      <c r="D212" s="12"/>
      <c r="E212" s="12"/>
      <c r="F212" s="2"/>
      <c r="G212" s="2"/>
      <c r="H212" s="2"/>
      <c r="I212" s="2"/>
      <c r="J212" s="2"/>
      <c r="K212" s="2"/>
      <c r="L212" s="2"/>
      <c r="M212" s="2"/>
      <c r="N212" s="2"/>
      <c r="O212" s="2"/>
      <c r="P212" s="2"/>
      <c r="Q212" s="2"/>
      <c r="R212" s="2"/>
      <c r="S212" s="2"/>
      <c r="T212" s="2"/>
      <c r="U212" s="2"/>
      <c r="V212" s="2"/>
      <c r="W212" s="2"/>
      <c r="X212" s="2"/>
      <c r="Y212" s="2"/>
    </row>
    <row r="213" spans="4:25" x14ac:dyDescent="0.25">
      <c r="D213" s="12"/>
      <c r="E213" s="12"/>
      <c r="F213" s="2"/>
      <c r="G213" s="2"/>
      <c r="H213" s="2"/>
      <c r="I213" s="2"/>
      <c r="J213" s="2"/>
      <c r="K213" s="2"/>
      <c r="L213" s="2"/>
      <c r="M213" s="2"/>
      <c r="N213" s="2"/>
      <c r="O213" s="2"/>
      <c r="P213" s="2"/>
      <c r="Q213" s="2"/>
      <c r="R213" s="2"/>
      <c r="S213" s="2"/>
      <c r="T213" s="2"/>
      <c r="U213" s="2"/>
      <c r="V213" s="2"/>
      <c r="W213" s="2"/>
      <c r="X213" s="2"/>
      <c r="Y213" s="2"/>
    </row>
    <row r="214" spans="4:25" x14ac:dyDescent="0.25">
      <c r="D214" s="12"/>
      <c r="E214" s="12"/>
      <c r="F214" s="2"/>
      <c r="G214" s="2"/>
      <c r="H214" s="2"/>
      <c r="I214" s="2"/>
      <c r="J214" s="2"/>
      <c r="K214" s="2"/>
      <c r="L214" s="2"/>
      <c r="M214" s="2"/>
      <c r="N214" s="2"/>
      <c r="O214" s="2"/>
      <c r="P214" s="2"/>
      <c r="Q214" s="2"/>
      <c r="R214" s="2"/>
      <c r="S214" s="2"/>
      <c r="T214" s="2"/>
      <c r="U214" s="2"/>
      <c r="V214" s="2"/>
      <c r="W214" s="2"/>
      <c r="X214" s="2"/>
      <c r="Y214" s="2"/>
    </row>
    <row r="215" spans="4:25" x14ac:dyDescent="0.25">
      <c r="D215" s="12"/>
      <c r="E215" s="12"/>
      <c r="F215" s="2"/>
      <c r="G215" s="2"/>
      <c r="H215" s="2"/>
      <c r="I215" s="2"/>
      <c r="J215" s="2"/>
      <c r="K215" s="2"/>
      <c r="L215" s="2"/>
      <c r="M215" s="2"/>
      <c r="N215" s="2"/>
      <c r="O215" s="2"/>
      <c r="P215" s="2"/>
      <c r="Q215" s="2"/>
      <c r="R215" s="2"/>
      <c r="S215" s="2"/>
      <c r="T215" s="2"/>
      <c r="U215" s="2"/>
      <c r="V215" s="2"/>
      <c r="W215" s="2"/>
      <c r="X215" s="2"/>
      <c r="Y215" s="2"/>
    </row>
    <row r="216" spans="4:25" x14ac:dyDescent="0.25">
      <c r="D216" s="12"/>
      <c r="E216" s="12"/>
      <c r="F216" s="2"/>
      <c r="G216" s="2"/>
      <c r="H216" s="2"/>
      <c r="I216" s="2"/>
      <c r="J216" s="2"/>
      <c r="K216" s="2"/>
      <c r="L216" s="2"/>
      <c r="M216" s="2"/>
      <c r="N216" s="2"/>
      <c r="O216" s="2"/>
      <c r="P216" s="2"/>
      <c r="Q216" s="2"/>
      <c r="R216" s="2"/>
      <c r="S216" s="2"/>
      <c r="T216" s="2"/>
      <c r="U216" s="2"/>
      <c r="V216" s="2"/>
      <c r="W216" s="2"/>
      <c r="X216" s="2"/>
      <c r="Y216" s="2"/>
    </row>
    <row r="217" spans="4:25" x14ac:dyDescent="0.25">
      <c r="D217" s="12"/>
      <c r="E217" s="12"/>
      <c r="F217" s="2"/>
      <c r="G217" s="2"/>
      <c r="H217" s="2"/>
      <c r="I217" s="2"/>
      <c r="J217" s="2"/>
      <c r="K217" s="2"/>
      <c r="L217" s="2"/>
      <c r="M217" s="2"/>
      <c r="N217" s="2"/>
      <c r="O217" s="2"/>
      <c r="P217" s="2"/>
      <c r="Q217" s="2"/>
      <c r="R217" s="2"/>
      <c r="S217" s="2"/>
      <c r="T217" s="2"/>
      <c r="U217" s="2"/>
      <c r="V217" s="2"/>
      <c r="W217" s="2"/>
      <c r="X217" s="2"/>
      <c r="Y217" s="2"/>
    </row>
    <row r="218" spans="4:25" x14ac:dyDescent="0.25">
      <c r="D218" s="12"/>
      <c r="E218" s="12"/>
      <c r="F218" s="2"/>
      <c r="G218" s="2"/>
      <c r="H218" s="2"/>
      <c r="I218" s="2"/>
      <c r="J218" s="2"/>
      <c r="K218" s="2"/>
      <c r="L218" s="2"/>
      <c r="M218" s="2"/>
      <c r="N218" s="2"/>
      <c r="O218" s="2"/>
      <c r="P218" s="2"/>
      <c r="Q218" s="2"/>
      <c r="R218" s="2"/>
      <c r="S218" s="2"/>
      <c r="T218" s="2"/>
      <c r="U218" s="2"/>
      <c r="V218" s="2"/>
      <c r="W218" s="2"/>
      <c r="X218" s="2"/>
      <c r="Y218" s="2"/>
    </row>
    <row r="219" spans="4:25" x14ac:dyDescent="0.25">
      <c r="D219" s="12"/>
      <c r="E219" s="12"/>
      <c r="F219" s="2"/>
      <c r="G219" s="2"/>
      <c r="H219" s="2"/>
      <c r="I219" s="2"/>
      <c r="J219" s="2"/>
      <c r="K219" s="2"/>
      <c r="L219" s="2"/>
      <c r="M219" s="2"/>
      <c r="N219" s="2"/>
      <c r="O219" s="2"/>
      <c r="P219" s="2"/>
      <c r="Q219" s="2"/>
      <c r="R219" s="2"/>
      <c r="S219" s="2"/>
      <c r="T219" s="2"/>
      <c r="U219" s="2"/>
      <c r="V219" s="2"/>
      <c r="W219" s="2"/>
      <c r="X219" s="2"/>
      <c r="Y219" s="2"/>
    </row>
    <row r="220" spans="4:25" x14ac:dyDescent="0.25">
      <c r="D220" s="12"/>
      <c r="E220" s="12"/>
      <c r="F220" s="2"/>
      <c r="G220" s="2"/>
      <c r="H220" s="2"/>
      <c r="I220" s="2"/>
      <c r="J220" s="2"/>
      <c r="K220" s="2"/>
      <c r="L220" s="2"/>
      <c r="M220" s="2"/>
      <c r="N220" s="2"/>
      <c r="O220" s="2"/>
      <c r="P220" s="2"/>
      <c r="Q220" s="2"/>
      <c r="R220" s="2"/>
      <c r="S220" s="2"/>
      <c r="T220" s="2"/>
      <c r="U220" s="2"/>
      <c r="V220" s="2"/>
      <c r="W220" s="2"/>
      <c r="X220" s="2"/>
      <c r="Y220" s="2"/>
    </row>
    <row r="221" spans="4:25" x14ac:dyDescent="0.25">
      <c r="D221" s="12"/>
      <c r="E221" s="12"/>
      <c r="F221" s="2"/>
      <c r="G221" s="2"/>
      <c r="H221" s="2"/>
      <c r="I221" s="2"/>
      <c r="J221" s="2"/>
      <c r="K221" s="2"/>
      <c r="L221" s="2"/>
      <c r="M221" s="2"/>
      <c r="N221" s="2"/>
      <c r="O221" s="2"/>
      <c r="P221" s="2"/>
      <c r="Q221" s="2"/>
      <c r="R221" s="2"/>
      <c r="S221" s="2"/>
      <c r="T221" s="2"/>
      <c r="U221" s="2"/>
      <c r="V221" s="2"/>
      <c r="W221" s="2"/>
      <c r="X221" s="2"/>
      <c r="Y221" s="2"/>
    </row>
    <row r="222" spans="4:25" x14ac:dyDescent="0.25">
      <c r="D222" s="12"/>
      <c r="E222" s="12"/>
      <c r="F222" s="2"/>
      <c r="G222" s="2"/>
      <c r="H222" s="2"/>
      <c r="I222" s="2"/>
      <c r="J222" s="2"/>
      <c r="K222" s="2"/>
      <c r="L222" s="2"/>
      <c r="M222" s="2"/>
      <c r="N222" s="2"/>
      <c r="O222" s="2"/>
      <c r="P222" s="2"/>
      <c r="Q222" s="2"/>
      <c r="R222" s="2"/>
      <c r="S222" s="2"/>
      <c r="T222" s="2"/>
      <c r="U222" s="2"/>
      <c r="V222" s="2"/>
      <c r="W222" s="2"/>
      <c r="X222" s="2"/>
      <c r="Y222" s="2"/>
    </row>
    <row r="223" spans="4:25" x14ac:dyDescent="0.25">
      <c r="D223" s="12"/>
      <c r="E223" s="12"/>
      <c r="F223" s="2"/>
      <c r="G223" s="2"/>
      <c r="H223" s="2"/>
      <c r="I223" s="2"/>
      <c r="J223" s="2"/>
      <c r="K223" s="2"/>
      <c r="L223" s="2"/>
      <c r="M223" s="2"/>
      <c r="N223" s="2"/>
      <c r="O223" s="2"/>
      <c r="P223" s="2"/>
      <c r="Q223" s="2"/>
      <c r="R223" s="2"/>
      <c r="S223" s="2"/>
      <c r="T223" s="2"/>
      <c r="U223" s="2"/>
      <c r="V223" s="2"/>
      <c r="W223" s="2"/>
      <c r="X223" s="2"/>
      <c r="Y223" s="2"/>
    </row>
    <row r="224" spans="4:25" x14ac:dyDescent="0.25">
      <c r="D224" s="12"/>
      <c r="E224" s="12"/>
      <c r="F224" s="2"/>
      <c r="G224" s="2"/>
      <c r="H224" s="2"/>
      <c r="I224" s="2"/>
      <c r="J224" s="2"/>
      <c r="K224" s="2"/>
      <c r="L224" s="2"/>
      <c r="M224" s="2"/>
      <c r="N224" s="2"/>
      <c r="O224" s="2"/>
      <c r="P224" s="2"/>
      <c r="Q224" s="2"/>
      <c r="R224" s="2"/>
      <c r="S224" s="2"/>
      <c r="T224" s="2"/>
      <c r="U224" s="2"/>
      <c r="V224" s="2"/>
      <c r="W224" s="2"/>
      <c r="X224" s="2"/>
      <c r="Y224" s="2"/>
    </row>
    <row r="225" spans="4:25" x14ac:dyDescent="0.25">
      <c r="D225" s="12"/>
      <c r="E225" s="12"/>
      <c r="F225" s="2"/>
      <c r="G225" s="2"/>
      <c r="H225" s="2"/>
      <c r="I225" s="2"/>
      <c r="J225" s="2"/>
      <c r="K225" s="2"/>
      <c r="L225" s="2"/>
      <c r="M225" s="2"/>
      <c r="N225" s="2"/>
      <c r="O225" s="2"/>
      <c r="P225" s="2"/>
      <c r="Q225" s="2"/>
      <c r="R225" s="2"/>
      <c r="S225" s="2"/>
      <c r="T225" s="2"/>
      <c r="U225" s="2"/>
      <c r="V225" s="2"/>
      <c r="W225" s="2"/>
      <c r="X225" s="2"/>
      <c r="Y225" s="2"/>
    </row>
    <row r="226" spans="4:25" x14ac:dyDescent="0.25">
      <c r="D226" s="12"/>
      <c r="E226" s="12"/>
      <c r="F226" s="2"/>
      <c r="G226" s="2"/>
      <c r="H226" s="2"/>
      <c r="I226" s="2"/>
      <c r="J226" s="2"/>
      <c r="K226" s="2"/>
      <c r="L226" s="2"/>
      <c r="M226" s="2"/>
      <c r="N226" s="2"/>
      <c r="O226" s="2"/>
      <c r="P226" s="2"/>
      <c r="Q226" s="2"/>
      <c r="R226" s="2"/>
      <c r="S226" s="2"/>
      <c r="T226" s="2"/>
      <c r="U226" s="2"/>
      <c r="V226" s="2"/>
      <c r="W226" s="2"/>
      <c r="X226" s="2"/>
      <c r="Y226" s="2"/>
    </row>
    <row r="227" spans="4:25" x14ac:dyDescent="0.25">
      <c r="D227" s="12"/>
      <c r="E227" s="12"/>
      <c r="F227" s="2"/>
      <c r="G227" s="2"/>
      <c r="H227" s="2"/>
      <c r="I227" s="2"/>
      <c r="J227" s="2"/>
      <c r="K227" s="2"/>
      <c r="L227" s="2"/>
      <c r="M227" s="2"/>
      <c r="N227" s="2"/>
      <c r="O227" s="2"/>
      <c r="P227" s="2"/>
      <c r="Q227" s="2"/>
      <c r="R227" s="2"/>
      <c r="S227" s="2"/>
      <c r="T227" s="2"/>
      <c r="U227" s="2"/>
      <c r="V227" s="2"/>
      <c r="W227" s="2"/>
      <c r="X227" s="2"/>
      <c r="Y227" s="2"/>
    </row>
    <row r="228" spans="4:25" x14ac:dyDescent="0.25">
      <c r="D228" s="12"/>
      <c r="E228" s="12"/>
      <c r="F228" s="2"/>
      <c r="G228" s="2"/>
      <c r="H228" s="2"/>
      <c r="I228" s="2"/>
      <c r="J228" s="2"/>
      <c r="K228" s="2"/>
      <c r="L228" s="2"/>
      <c r="M228" s="2"/>
      <c r="N228" s="2"/>
      <c r="O228" s="2"/>
      <c r="P228" s="2"/>
      <c r="Q228" s="2"/>
      <c r="R228" s="2"/>
      <c r="S228" s="2"/>
      <c r="T228" s="2"/>
      <c r="U228" s="2"/>
      <c r="V228" s="2"/>
      <c r="W228" s="2"/>
      <c r="X228" s="2"/>
      <c r="Y228" s="2"/>
    </row>
    <row r="229" spans="4:25" x14ac:dyDescent="0.25">
      <c r="D229" s="12"/>
      <c r="E229" s="12"/>
      <c r="F229" s="2"/>
      <c r="G229" s="2"/>
      <c r="H229" s="2"/>
      <c r="I229" s="2"/>
      <c r="J229" s="2"/>
      <c r="K229" s="2"/>
      <c r="L229" s="2"/>
      <c r="M229" s="2"/>
      <c r="N229" s="2"/>
      <c r="O229" s="2"/>
      <c r="P229" s="2"/>
      <c r="Q229" s="2"/>
      <c r="R229" s="2"/>
      <c r="S229" s="2"/>
      <c r="T229" s="2"/>
      <c r="U229" s="2"/>
      <c r="V229" s="2"/>
      <c r="W229" s="2"/>
      <c r="X229" s="2"/>
      <c r="Y229" s="2"/>
    </row>
    <row r="230" spans="4:25" x14ac:dyDescent="0.25">
      <c r="D230" s="12"/>
      <c r="E230" s="12"/>
      <c r="F230" s="2"/>
      <c r="G230" s="2"/>
      <c r="H230" s="2"/>
      <c r="I230" s="2"/>
      <c r="J230" s="2"/>
      <c r="K230" s="2"/>
      <c r="L230" s="2"/>
      <c r="M230" s="2"/>
      <c r="N230" s="2"/>
      <c r="O230" s="2"/>
      <c r="P230" s="2"/>
      <c r="Q230" s="2"/>
      <c r="R230" s="2"/>
      <c r="S230" s="2"/>
      <c r="T230" s="2"/>
      <c r="U230" s="2"/>
      <c r="V230" s="2"/>
      <c r="W230" s="2"/>
      <c r="X230" s="2"/>
      <c r="Y230" s="2"/>
    </row>
    <row r="231" spans="4:25" x14ac:dyDescent="0.25">
      <c r="D231" s="12"/>
      <c r="E231" s="12"/>
      <c r="F231" s="2"/>
      <c r="G231" s="2"/>
      <c r="H231" s="2"/>
      <c r="I231" s="2"/>
      <c r="J231" s="2"/>
      <c r="K231" s="2"/>
      <c r="L231" s="2"/>
      <c r="M231" s="2"/>
      <c r="N231" s="2"/>
      <c r="O231" s="2"/>
      <c r="P231" s="2"/>
      <c r="Q231" s="2"/>
      <c r="R231" s="2"/>
      <c r="S231" s="2"/>
      <c r="T231" s="2"/>
      <c r="U231" s="2"/>
      <c r="V231" s="2"/>
      <c r="W231" s="2"/>
      <c r="X231" s="2"/>
      <c r="Y231" s="2"/>
    </row>
    <row r="232" spans="4:25" x14ac:dyDescent="0.25">
      <c r="D232" s="12"/>
      <c r="E232" s="12"/>
      <c r="F232" s="2"/>
      <c r="G232" s="2"/>
      <c r="H232" s="2"/>
      <c r="I232" s="2"/>
      <c r="J232" s="2"/>
      <c r="K232" s="2"/>
      <c r="L232" s="2"/>
      <c r="M232" s="2"/>
      <c r="N232" s="2"/>
      <c r="O232" s="2"/>
      <c r="P232" s="2"/>
      <c r="Q232" s="2"/>
      <c r="R232" s="2"/>
      <c r="S232" s="2"/>
      <c r="T232" s="2"/>
      <c r="U232" s="2"/>
      <c r="V232" s="2"/>
      <c r="W232" s="2"/>
      <c r="X232" s="2"/>
      <c r="Y232" s="2"/>
    </row>
    <row r="233" spans="4:25" x14ac:dyDescent="0.25">
      <c r="D233" s="12"/>
      <c r="E233" s="12"/>
      <c r="F233" s="2"/>
      <c r="G233" s="2"/>
      <c r="H233" s="2"/>
      <c r="I233" s="2"/>
      <c r="J233" s="2"/>
      <c r="K233" s="2"/>
      <c r="L233" s="2"/>
      <c r="M233" s="2"/>
      <c r="N233" s="2"/>
      <c r="O233" s="2"/>
      <c r="P233" s="2"/>
      <c r="Q233" s="2"/>
      <c r="R233" s="2"/>
      <c r="S233" s="2"/>
      <c r="T233" s="2"/>
      <c r="U233" s="2"/>
      <c r="V233" s="2"/>
      <c r="W233" s="2"/>
      <c r="X233" s="2"/>
      <c r="Y233" s="2"/>
    </row>
    <row r="234" spans="4:25" x14ac:dyDescent="0.25">
      <c r="D234" s="12"/>
      <c r="E234" s="12"/>
      <c r="F234" s="2"/>
      <c r="G234" s="2"/>
      <c r="H234" s="2"/>
      <c r="I234" s="2"/>
      <c r="J234" s="2"/>
      <c r="K234" s="2"/>
      <c r="L234" s="2"/>
      <c r="M234" s="2"/>
      <c r="N234" s="2"/>
      <c r="O234" s="2"/>
      <c r="P234" s="2"/>
      <c r="Q234" s="2"/>
      <c r="R234" s="2"/>
      <c r="S234" s="2"/>
      <c r="T234" s="2"/>
      <c r="U234" s="2"/>
      <c r="V234" s="2"/>
      <c r="W234" s="2"/>
      <c r="X234" s="2"/>
      <c r="Y234" s="2"/>
    </row>
    <row r="235" spans="4:25" x14ac:dyDescent="0.25">
      <c r="D235" s="12"/>
      <c r="E235" s="12"/>
      <c r="F235" s="2"/>
      <c r="G235" s="2"/>
      <c r="H235" s="2"/>
      <c r="I235" s="2"/>
      <c r="J235" s="2"/>
      <c r="K235" s="2"/>
      <c r="L235" s="2"/>
      <c r="M235" s="2"/>
      <c r="N235" s="2"/>
      <c r="O235" s="2"/>
      <c r="P235" s="2"/>
      <c r="Q235" s="2"/>
      <c r="R235" s="2"/>
      <c r="S235" s="2"/>
      <c r="T235" s="2"/>
      <c r="U235" s="2"/>
      <c r="V235" s="2"/>
      <c r="W235" s="2"/>
      <c r="X235" s="2"/>
      <c r="Y235" s="2"/>
    </row>
    <row r="236" spans="4:25" x14ac:dyDescent="0.25">
      <c r="D236" s="12"/>
      <c r="E236" s="12"/>
      <c r="F236" s="2"/>
      <c r="G236" s="2"/>
      <c r="H236" s="2"/>
      <c r="I236" s="2"/>
      <c r="J236" s="2"/>
      <c r="K236" s="2"/>
      <c r="L236" s="2"/>
      <c r="M236" s="2"/>
      <c r="N236" s="2"/>
      <c r="O236" s="2"/>
      <c r="P236" s="2"/>
      <c r="Q236" s="2"/>
      <c r="R236" s="2"/>
      <c r="S236" s="2"/>
      <c r="T236" s="2"/>
      <c r="U236" s="2"/>
      <c r="V236" s="2"/>
      <c r="W236" s="2"/>
      <c r="X236" s="2"/>
      <c r="Y236" s="2"/>
    </row>
    <row r="237" spans="4:25" x14ac:dyDescent="0.25">
      <c r="D237" s="12"/>
      <c r="E237" s="12"/>
      <c r="F237" s="2"/>
      <c r="G237" s="2"/>
      <c r="H237" s="2"/>
      <c r="I237" s="2"/>
      <c r="J237" s="2"/>
      <c r="K237" s="2"/>
      <c r="L237" s="2"/>
      <c r="M237" s="2"/>
      <c r="N237" s="2"/>
      <c r="O237" s="2"/>
      <c r="P237" s="2"/>
      <c r="Q237" s="2"/>
      <c r="R237" s="2"/>
      <c r="S237" s="2"/>
      <c r="T237" s="2"/>
      <c r="U237" s="2"/>
      <c r="V237" s="2"/>
      <c r="W237" s="2"/>
      <c r="X237" s="2"/>
      <c r="Y237" s="2"/>
    </row>
    <row r="238" spans="4:25" x14ac:dyDescent="0.25">
      <c r="D238" s="12"/>
      <c r="E238" s="12"/>
      <c r="F238" s="2"/>
      <c r="G238" s="2"/>
      <c r="H238" s="2"/>
      <c r="I238" s="2"/>
      <c r="J238" s="2"/>
      <c r="K238" s="2"/>
      <c r="L238" s="2"/>
      <c r="M238" s="2"/>
      <c r="N238" s="2"/>
      <c r="O238" s="2"/>
      <c r="P238" s="2"/>
      <c r="Q238" s="2"/>
      <c r="R238" s="2"/>
      <c r="S238" s="2"/>
      <c r="T238" s="2"/>
      <c r="U238" s="2"/>
      <c r="V238" s="2"/>
      <c r="W238" s="2"/>
      <c r="X238" s="2"/>
      <c r="Y238" s="2"/>
    </row>
    <row r="239" spans="4:25" x14ac:dyDescent="0.25">
      <c r="D239" s="12"/>
      <c r="E239" s="12"/>
      <c r="F239" s="2"/>
      <c r="G239" s="2"/>
      <c r="H239" s="2"/>
      <c r="I239" s="2"/>
      <c r="J239" s="2"/>
      <c r="K239" s="2"/>
      <c r="L239" s="2"/>
      <c r="M239" s="2"/>
      <c r="N239" s="2"/>
      <c r="O239" s="2"/>
      <c r="P239" s="2"/>
      <c r="Q239" s="2"/>
      <c r="R239" s="2"/>
      <c r="S239" s="2"/>
      <c r="T239" s="2"/>
      <c r="U239" s="2"/>
      <c r="V239" s="2"/>
      <c r="W239" s="2"/>
      <c r="X239" s="2"/>
      <c r="Y239" s="2"/>
    </row>
    <row r="240" spans="4:25" x14ac:dyDescent="0.25">
      <c r="D240" s="12"/>
      <c r="E240" s="12"/>
      <c r="F240" s="2"/>
      <c r="G240" s="2"/>
      <c r="H240" s="2"/>
      <c r="I240" s="2"/>
      <c r="J240" s="2"/>
      <c r="K240" s="2"/>
      <c r="L240" s="2"/>
      <c r="M240" s="2"/>
      <c r="N240" s="2"/>
      <c r="O240" s="2"/>
      <c r="P240" s="2"/>
      <c r="Q240" s="2"/>
      <c r="R240" s="2"/>
      <c r="S240" s="2"/>
      <c r="T240" s="2"/>
      <c r="U240" s="2"/>
      <c r="V240" s="2"/>
      <c r="W240" s="2"/>
      <c r="X240" s="2"/>
      <c r="Y240" s="2"/>
    </row>
    <row r="241" spans="4:25" x14ac:dyDescent="0.25">
      <c r="D241" s="12"/>
      <c r="E241" s="12"/>
      <c r="F241" s="2"/>
      <c r="G241" s="2"/>
      <c r="H241" s="2"/>
      <c r="I241" s="2"/>
      <c r="J241" s="2"/>
      <c r="K241" s="2"/>
      <c r="L241" s="2"/>
      <c r="M241" s="2"/>
      <c r="N241" s="2"/>
      <c r="O241" s="2"/>
      <c r="P241" s="2"/>
      <c r="Q241" s="2"/>
      <c r="R241" s="2"/>
      <c r="S241" s="2"/>
      <c r="T241" s="2"/>
      <c r="U241" s="2"/>
      <c r="V241" s="2"/>
      <c r="W241" s="2"/>
      <c r="X241" s="2"/>
      <c r="Y241" s="2"/>
    </row>
    <row r="242" spans="4:25" x14ac:dyDescent="0.25">
      <c r="D242" s="12"/>
      <c r="E242" s="12"/>
      <c r="F242" s="2"/>
      <c r="G242" s="2"/>
      <c r="H242" s="2"/>
      <c r="I242" s="2"/>
      <c r="J242" s="2"/>
      <c r="K242" s="2"/>
      <c r="L242" s="2"/>
      <c r="M242" s="2"/>
      <c r="N242" s="2"/>
      <c r="O242" s="2"/>
      <c r="P242" s="2"/>
      <c r="Q242" s="2"/>
      <c r="R242" s="2"/>
      <c r="S242" s="2"/>
      <c r="T242" s="2"/>
      <c r="U242" s="2"/>
      <c r="V242" s="2"/>
      <c r="W242" s="2"/>
      <c r="X242" s="2"/>
      <c r="Y242" s="2"/>
    </row>
    <row r="243" spans="4:25" x14ac:dyDescent="0.25">
      <c r="D243" s="12"/>
      <c r="E243" s="12"/>
      <c r="F243" s="2"/>
      <c r="G243" s="2"/>
      <c r="H243" s="2"/>
      <c r="I243" s="2"/>
      <c r="J243" s="2"/>
      <c r="K243" s="2"/>
      <c r="L243" s="2"/>
      <c r="M243" s="2"/>
      <c r="N243" s="2"/>
      <c r="O243" s="2"/>
      <c r="P243" s="2"/>
      <c r="Q243" s="2"/>
      <c r="R243" s="2"/>
      <c r="S243" s="2"/>
      <c r="T243" s="2"/>
      <c r="U243" s="2"/>
      <c r="V243" s="2"/>
      <c r="W243" s="2"/>
      <c r="X243" s="2"/>
      <c r="Y243" s="2"/>
    </row>
    <row r="244" spans="4:25" x14ac:dyDescent="0.25">
      <c r="D244" s="12"/>
      <c r="E244" s="12"/>
      <c r="F244" s="2"/>
      <c r="G244" s="2"/>
      <c r="H244" s="2"/>
      <c r="I244" s="2"/>
      <c r="J244" s="2"/>
      <c r="K244" s="2"/>
      <c r="L244" s="2"/>
      <c r="M244" s="2"/>
      <c r="N244" s="2"/>
      <c r="O244" s="2"/>
      <c r="P244" s="2"/>
      <c r="Q244" s="2"/>
      <c r="R244" s="2"/>
      <c r="S244" s="2"/>
      <c r="T244" s="2"/>
      <c r="U244" s="2"/>
      <c r="V244" s="2"/>
      <c r="W244" s="2"/>
      <c r="X244" s="2"/>
      <c r="Y244" s="2"/>
    </row>
    <row r="245" spans="4:25" x14ac:dyDescent="0.25">
      <c r="D245" s="12"/>
      <c r="E245" s="12"/>
      <c r="F245" s="2"/>
      <c r="G245" s="2"/>
      <c r="H245" s="2"/>
      <c r="I245" s="2"/>
      <c r="J245" s="2"/>
      <c r="K245" s="2"/>
      <c r="L245" s="2"/>
      <c r="M245" s="2"/>
      <c r="N245" s="2"/>
      <c r="O245" s="2"/>
      <c r="P245" s="2"/>
      <c r="Q245" s="2"/>
      <c r="R245" s="2"/>
      <c r="S245" s="2"/>
      <c r="T245" s="2"/>
      <c r="U245" s="2"/>
      <c r="V245" s="2"/>
      <c r="W245" s="2"/>
      <c r="X245" s="2"/>
      <c r="Y245" s="2"/>
    </row>
    <row r="246" spans="4:25" x14ac:dyDescent="0.25">
      <c r="D246" s="12"/>
      <c r="E246" s="12"/>
      <c r="F246" s="2"/>
      <c r="G246" s="2"/>
      <c r="H246" s="2"/>
      <c r="I246" s="2"/>
      <c r="J246" s="2"/>
      <c r="K246" s="2"/>
      <c r="L246" s="2"/>
      <c r="M246" s="2"/>
      <c r="N246" s="2"/>
      <c r="O246" s="2"/>
      <c r="P246" s="2"/>
      <c r="Q246" s="2"/>
      <c r="R246" s="2"/>
      <c r="S246" s="2"/>
      <c r="T246" s="2"/>
      <c r="U246" s="2"/>
      <c r="V246" s="2"/>
      <c r="W246" s="2"/>
      <c r="X246" s="2"/>
      <c r="Y246" s="2"/>
    </row>
    <row r="247" spans="4:25" x14ac:dyDescent="0.25">
      <c r="D247" s="12"/>
      <c r="E247" s="12"/>
      <c r="F247" s="2"/>
      <c r="G247" s="2"/>
      <c r="H247" s="2"/>
      <c r="I247" s="2"/>
      <c r="J247" s="2"/>
      <c r="K247" s="2"/>
      <c r="L247" s="2"/>
      <c r="M247" s="2"/>
      <c r="N247" s="2"/>
      <c r="O247" s="2"/>
      <c r="P247" s="2"/>
      <c r="Q247" s="2"/>
      <c r="R247" s="2"/>
      <c r="S247" s="2"/>
      <c r="T247" s="2"/>
      <c r="U247" s="2"/>
      <c r="V247" s="2"/>
      <c r="W247" s="2"/>
      <c r="X247" s="2"/>
      <c r="Y247" s="2"/>
    </row>
    <row r="248" spans="4:25" x14ac:dyDescent="0.25">
      <c r="D248" s="12"/>
      <c r="E248" s="12"/>
      <c r="F248" s="2"/>
      <c r="G248" s="2"/>
      <c r="H248" s="2"/>
      <c r="I248" s="2"/>
      <c r="J248" s="2"/>
      <c r="K248" s="2"/>
      <c r="L248" s="2"/>
      <c r="M248" s="2"/>
      <c r="N248" s="2"/>
      <c r="O248" s="2"/>
      <c r="P248" s="2"/>
      <c r="Q248" s="2"/>
      <c r="R248" s="2"/>
      <c r="S248" s="2"/>
      <c r="T248" s="2"/>
      <c r="U248" s="2"/>
      <c r="V248" s="2"/>
      <c r="W248" s="2"/>
      <c r="X248" s="2"/>
      <c r="Y248" s="2"/>
    </row>
    <row r="249" spans="4:25" x14ac:dyDescent="0.25">
      <c r="D249" s="12"/>
      <c r="E249" s="12"/>
      <c r="F249" s="2"/>
      <c r="G249" s="2"/>
      <c r="H249" s="2"/>
      <c r="I249" s="2"/>
      <c r="J249" s="2"/>
      <c r="K249" s="2"/>
      <c r="L249" s="2"/>
      <c r="M249" s="2"/>
      <c r="N249" s="2"/>
      <c r="O249" s="2"/>
      <c r="P249" s="2"/>
      <c r="Q249" s="2"/>
      <c r="R249" s="2"/>
      <c r="S249" s="2"/>
      <c r="T249" s="2"/>
      <c r="U249" s="2"/>
      <c r="V249" s="2"/>
      <c r="W249" s="2"/>
      <c r="X249" s="2"/>
      <c r="Y249" s="2"/>
    </row>
    <row r="250" spans="4:25" x14ac:dyDescent="0.25">
      <c r="D250" s="12"/>
      <c r="E250" s="12"/>
      <c r="F250" s="2"/>
      <c r="G250" s="2"/>
      <c r="H250" s="2"/>
      <c r="I250" s="2"/>
      <c r="J250" s="2"/>
      <c r="K250" s="2"/>
      <c r="L250" s="2"/>
      <c r="M250" s="2"/>
      <c r="N250" s="2"/>
      <c r="O250" s="2"/>
      <c r="P250" s="2"/>
      <c r="Q250" s="2"/>
      <c r="R250" s="2"/>
      <c r="S250" s="2"/>
      <c r="T250" s="2"/>
      <c r="U250" s="2"/>
      <c r="V250" s="2"/>
      <c r="W250" s="2"/>
      <c r="X250" s="2"/>
      <c r="Y250" s="2"/>
    </row>
    <row r="251" spans="4:25" x14ac:dyDescent="0.25">
      <c r="D251" s="12"/>
      <c r="E251" s="12"/>
      <c r="F251" s="2"/>
      <c r="G251" s="2"/>
      <c r="H251" s="2"/>
      <c r="I251" s="2"/>
      <c r="J251" s="2"/>
      <c r="K251" s="2"/>
      <c r="L251" s="2"/>
      <c r="M251" s="2"/>
      <c r="N251" s="2"/>
      <c r="O251" s="2"/>
      <c r="P251" s="2"/>
      <c r="Q251" s="2"/>
      <c r="R251" s="2"/>
      <c r="S251" s="2"/>
      <c r="T251" s="2"/>
      <c r="U251" s="2"/>
      <c r="V251" s="2"/>
      <c r="W251" s="2"/>
      <c r="X251" s="2"/>
      <c r="Y251" s="2"/>
    </row>
    <row r="252" spans="4:25" x14ac:dyDescent="0.25">
      <c r="D252" s="12"/>
      <c r="E252" s="12"/>
      <c r="F252" s="2"/>
      <c r="G252" s="2"/>
      <c r="H252" s="2"/>
      <c r="I252" s="2"/>
      <c r="J252" s="2"/>
      <c r="K252" s="2"/>
      <c r="L252" s="2"/>
      <c r="M252" s="2"/>
      <c r="N252" s="2"/>
      <c r="O252" s="2"/>
      <c r="P252" s="2"/>
      <c r="Q252" s="2"/>
      <c r="R252" s="2"/>
      <c r="S252" s="2"/>
      <c r="T252" s="2"/>
      <c r="U252" s="2"/>
      <c r="V252" s="2"/>
      <c r="W252" s="2"/>
      <c r="X252" s="2"/>
      <c r="Y252" s="2"/>
    </row>
    <row r="253" spans="4:25" x14ac:dyDescent="0.25">
      <c r="D253" s="12"/>
      <c r="E253" s="12"/>
      <c r="F253" s="2"/>
      <c r="G253" s="2"/>
      <c r="H253" s="2"/>
      <c r="I253" s="2"/>
      <c r="J253" s="2"/>
      <c r="K253" s="2"/>
      <c r="L253" s="2"/>
      <c r="M253" s="2"/>
      <c r="N253" s="2"/>
      <c r="O253" s="2"/>
      <c r="P253" s="2"/>
      <c r="Q253" s="2"/>
      <c r="R253" s="2"/>
      <c r="S253" s="2"/>
      <c r="T253" s="2"/>
      <c r="U253" s="2"/>
      <c r="V253" s="2"/>
      <c r="W253" s="2"/>
      <c r="X253" s="2"/>
      <c r="Y253" s="2"/>
    </row>
    <row r="254" spans="4:25" x14ac:dyDescent="0.25">
      <c r="D254" s="12"/>
      <c r="E254" s="12"/>
      <c r="F254" s="2"/>
      <c r="G254" s="2"/>
      <c r="H254" s="2"/>
      <c r="I254" s="2"/>
      <c r="J254" s="2"/>
      <c r="K254" s="2"/>
      <c r="L254" s="2"/>
      <c r="M254" s="2"/>
      <c r="N254" s="2"/>
      <c r="O254" s="2"/>
      <c r="P254" s="2"/>
      <c r="Q254" s="2"/>
      <c r="R254" s="2"/>
      <c r="S254" s="2"/>
      <c r="T254" s="2"/>
      <c r="U254" s="2"/>
      <c r="V254" s="2"/>
      <c r="W254" s="2"/>
      <c r="X254" s="2"/>
      <c r="Y254" s="2"/>
    </row>
    <row r="255" spans="4:25" x14ac:dyDescent="0.25">
      <c r="D255" s="12"/>
      <c r="E255" s="12"/>
      <c r="F255" s="2"/>
      <c r="G255" s="2"/>
      <c r="H255" s="2"/>
      <c r="I255" s="2"/>
      <c r="J255" s="2"/>
      <c r="K255" s="2"/>
      <c r="L255" s="2"/>
      <c r="M255" s="2"/>
      <c r="N255" s="2"/>
      <c r="O255" s="2"/>
      <c r="P255" s="2"/>
      <c r="Q255" s="2"/>
      <c r="R255" s="2"/>
      <c r="S255" s="2"/>
      <c r="T255" s="2"/>
      <c r="U255" s="2"/>
      <c r="V255" s="2"/>
      <c r="W255" s="2"/>
      <c r="X255" s="2"/>
      <c r="Y255" s="2"/>
    </row>
    <row r="256" spans="4:25" x14ac:dyDescent="0.25">
      <c r="D256" s="12"/>
      <c r="E256" s="12"/>
      <c r="F256" s="2"/>
      <c r="G256" s="2"/>
      <c r="H256" s="2"/>
      <c r="I256" s="2"/>
      <c r="J256" s="2"/>
      <c r="K256" s="2"/>
      <c r="L256" s="2"/>
      <c r="M256" s="2"/>
      <c r="N256" s="2"/>
      <c r="O256" s="2"/>
      <c r="P256" s="2"/>
      <c r="Q256" s="2"/>
      <c r="R256" s="2"/>
      <c r="S256" s="2"/>
      <c r="T256" s="2"/>
      <c r="U256" s="2"/>
      <c r="V256" s="2"/>
      <c r="W256" s="2"/>
      <c r="X256" s="2"/>
      <c r="Y256" s="2"/>
    </row>
    <row r="257" spans="4:25" x14ac:dyDescent="0.25">
      <c r="D257" s="12"/>
      <c r="E257" s="12"/>
      <c r="F257" s="2"/>
      <c r="G257" s="2"/>
      <c r="H257" s="2"/>
      <c r="I257" s="2"/>
      <c r="J257" s="2"/>
      <c r="K257" s="2"/>
      <c r="L257" s="2"/>
      <c r="M257" s="2"/>
      <c r="N257" s="2"/>
      <c r="O257" s="2"/>
      <c r="P257" s="2"/>
      <c r="Q257" s="2"/>
      <c r="R257" s="2"/>
      <c r="S257" s="2"/>
      <c r="T257" s="2"/>
      <c r="U257" s="2"/>
      <c r="V257" s="2"/>
      <c r="W257" s="2"/>
      <c r="X257" s="2"/>
      <c r="Y257" s="2"/>
    </row>
    <row r="258" spans="4:25" x14ac:dyDescent="0.25">
      <c r="D258" s="12"/>
      <c r="E258" s="12"/>
      <c r="F258" s="2"/>
      <c r="G258" s="2"/>
      <c r="H258" s="2"/>
      <c r="I258" s="2"/>
      <c r="J258" s="2"/>
      <c r="K258" s="2"/>
      <c r="L258" s="2"/>
      <c r="M258" s="2"/>
      <c r="N258" s="2"/>
      <c r="O258" s="2"/>
      <c r="P258" s="2"/>
      <c r="Q258" s="2"/>
      <c r="R258" s="2"/>
      <c r="S258" s="2"/>
      <c r="T258" s="2"/>
      <c r="U258" s="2"/>
      <c r="V258" s="2"/>
      <c r="W258" s="2"/>
      <c r="X258" s="2"/>
      <c r="Y258" s="2"/>
    </row>
    <row r="260" spans="4:25" x14ac:dyDescent="0.25">
      <c r="D260" s="12"/>
      <c r="E260" s="12"/>
      <c r="F260" s="2"/>
      <c r="G260" s="2"/>
      <c r="H260" s="2"/>
      <c r="I260" s="2"/>
      <c r="J260" s="2"/>
      <c r="K260" s="2"/>
      <c r="L260" s="2"/>
      <c r="M260" s="2"/>
      <c r="N260" s="2"/>
      <c r="O260" s="2"/>
      <c r="P260" s="2"/>
      <c r="Q260" s="2"/>
      <c r="R260" s="2"/>
      <c r="S260" s="2"/>
      <c r="T260" s="2"/>
      <c r="U260" s="2"/>
      <c r="V260" s="2"/>
      <c r="W260" s="2"/>
      <c r="X260" s="2"/>
      <c r="Y260" s="2"/>
    </row>
  </sheetData>
  <conditionalFormatting sqref="A4:B4">
    <cfRule type="containsText" dxfId="251" priority="1" operator="containsText" text="&gt;">
      <formula>NOT(ISERROR(SEARCH("&gt;",A4)))</formula>
    </cfRule>
  </conditionalFormatting>
  <conditionalFormatting sqref="A5:C5 B8:B70 W12:W13 W15:W16 W18:W19 W21:W23 W24:Y24 W25 W27:W31 W34:Y34 W36 W39 W41 W43 W45 W47 W50:Y50 W53:Y53 W54:W58 W60:W65 W67 B92:B101 B104:B106 B108:B109 B111 B113 B115 B117 B119:B130 B147 B149">
    <cfRule type="containsText" dxfId="250" priority="165" operator="containsText" text="&gt;">
      <formula>NOT(ISERROR(SEARCH("&gt;",A5)))</formula>
    </cfRule>
  </conditionalFormatting>
  <conditionalFormatting sqref="B72:B89">
    <cfRule type="containsText" dxfId="249" priority="11" operator="containsText" text="&gt;">
      <formula>NOT(ISERROR(SEARCH("&gt;",B72)))</formula>
    </cfRule>
  </conditionalFormatting>
  <conditionalFormatting sqref="B132:B133">
    <cfRule type="containsText" dxfId="248" priority="13" operator="containsText" text="&gt;">
      <formula>NOT(ISERROR(SEARCH("&gt;",B132)))</formula>
    </cfRule>
  </conditionalFormatting>
  <conditionalFormatting sqref="B135:B145">
    <cfRule type="containsText" dxfId="247" priority="9" operator="containsText" text="&gt;">
      <formula>NOT(ISERROR(SEARCH("&gt;",B135)))</formula>
    </cfRule>
  </conditionalFormatting>
  <conditionalFormatting sqref="B151:B159">
    <cfRule type="containsText" dxfId="246" priority="20" operator="containsText" text="&gt;">
      <formula>NOT(ISERROR(SEARCH("&gt;",B151)))</formula>
    </cfRule>
  </conditionalFormatting>
  <conditionalFormatting sqref="D12:J13 D15:J19 D21:J25 D27:J27 D28:F28 H28:J28 D29:J31 D34:J34 D36:J36 D39:F39 H39:J39 D41:J41 D43:J43 D45:J45 D47:F47 H47:J47 D50:J50 D53:F53 H53:J53 D54:J54 D55:F55 H55:J55 D56:J57 D58:F58 H58 J58 D59:J65 D67:J68 D136:I143 D145:I145 D147:I147 D149:I149 D151:I151 D153:I156 D157 H157 D158:F159 H158:I159">
    <cfRule type="containsText" dxfId="245" priority="163" operator="containsText" text="&lt;">
      <formula>NOT(ISERROR(SEARCH("&lt;",D12)))</formula>
    </cfRule>
    <cfRule type="containsText" dxfId="244" priority="164" operator="containsText" text="&gt;">
      <formula>NOT(ISERROR(SEARCH("&gt;",D12)))</formula>
    </cfRule>
  </conditionalFormatting>
  <conditionalFormatting sqref="D4:L5">
    <cfRule type="cellIs" dxfId="243" priority="28" operator="lessThan">
      <formula>0</formula>
    </cfRule>
  </conditionalFormatting>
  <conditionalFormatting sqref="D4:S5 U4:U5 W4:Y5">
    <cfRule type="containsText" dxfId="242" priority="26" operator="containsText" text="&gt;">
      <formula>NOT(ISERROR(SEARCH("&gt;",D4)))</formula>
    </cfRule>
    <cfRule type="containsText" dxfId="241" priority="27" operator="containsText" text="&lt;">
      <formula>NOT(ISERROR(SEARCH("&lt;",D4)))</formula>
    </cfRule>
  </conditionalFormatting>
  <conditionalFormatting sqref="L4:L5">
    <cfRule type="containsText" dxfId="240" priority="23" operator="containsText" text="&gt;">
      <formula>NOT(ISERROR(SEARCH("&gt;",L4)))</formula>
    </cfRule>
    <cfRule type="containsText" dxfId="239" priority="24" operator="containsText" text="&lt;">
      <formula>NOT(ISERROR(SEARCH("&lt;",L4)))</formula>
    </cfRule>
    <cfRule type="cellIs" dxfId="238" priority="25" operator="lessThan">
      <formula>0</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378"/>
  <sheetViews>
    <sheetView zoomScale="85" zoomScaleNormal="85" workbookViewId="0">
      <pane xSplit="2" ySplit="6" topLeftCell="C7" activePane="bottomRight" state="frozen"/>
      <selection pane="topRight" activeCell="C1" sqref="C1"/>
      <selection pane="bottomLeft" activeCell="A7" sqref="A7"/>
      <selection pane="bottomRight" activeCell="N30" sqref="N30"/>
    </sheetView>
  </sheetViews>
  <sheetFormatPr baseColWidth="10" defaultColWidth="11.5703125" defaultRowHeight="15" x14ac:dyDescent="0.25"/>
  <cols>
    <col min="1" max="1" width="13" customWidth="1"/>
    <col min="2" max="2" width="13.42578125" bestFit="1" customWidth="1"/>
    <col min="3" max="3" width="9.42578125" style="1" bestFit="1" customWidth="1"/>
    <col min="4" max="4" width="4.5703125" style="3" bestFit="1" customWidth="1"/>
    <col min="5" max="5" width="2.85546875" customWidth="1"/>
    <col min="6" max="6" width="5.28515625" customWidth="1"/>
    <col min="7" max="11" width="6" bestFit="1" customWidth="1"/>
    <col min="12" max="12" width="3" customWidth="1"/>
    <col min="13" max="13" width="5.28515625" customWidth="1"/>
    <col min="14" max="21" width="5.5703125" bestFit="1" customWidth="1"/>
    <col min="22" max="22" width="3.140625" customWidth="1"/>
    <col min="23" max="23" width="23.140625" bestFit="1" customWidth="1"/>
    <col min="24" max="24" width="2.140625" customWidth="1"/>
    <col min="25" max="25" width="10.28515625" customWidth="1"/>
    <col min="26" max="26" width="14" customWidth="1"/>
    <col min="27" max="27" width="12.28515625" customWidth="1"/>
    <col min="28" max="28" width="2.140625" customWidth="1"/>
    <col min="29" max="31" width="12.28515625" style="147" customWidth="1"/>
    <col min="32" max="32" width="11.5703125" style="147"/>
    <col min="34" max="34" width="10.140625" bestFit="1" customWidth="1"/>
    <col min="35" max="35" width="12" bestFit="1" customWidth="1"/>
  </cols>
  <sheetData>
    <row r="1" spans="1:35" s="147" customFormat="1" ht="18" x14ac:dyDescent="0.35">
      <c r="A1" s="138" t="s">
        <v>1569</v>
      </c>
      <c r="B1" s="145"/>
      <c r="C1" s="99"/>
      <c r="D1" s="99"/>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row>
    <row r="2" spans="1:35" ht="17.25" x14ac:dyDescent="0.25">
      <c r="A2" s="17"/>
      <c r="B2" s="17"/>
      <c r="C2" s="18"/>
      <c r="D2" s="29"/>
      <c r="E2" s="17"/>
      <c r="F2" s="19" t="s">
        <v>23</v>
      </c>
      <c r="G2" s="20"/>
      <c r="H2" s="20"/>
      <c r="I2" s="20"/>
      <c r="J2" s="20"/>
      <c r="K2" s="20"/>
      <c r="L2" s="17"/>
      <c r="M2" s="19" t="s">
        <v>24</v>
      </c>
      <c r="N2" s="20"/>
      <c r="O2" s="20"/>
      <c r="P2" s="20"/>
      <c r="Q2" s="20"/>
      <c r="R2" s="20"/>
      <c r="S2" s="20"/>
      <c r="T2" s="20"/>
      <c r="U2" s="20"/>
      <c r="V2" s="18"/>
      <c r="W2" s="20" t="s">
        <v>1542</v>
      </c>
      <c r="X2" s="17"/>
      <c r="Y2" s="19" t="s">
        <v>1541</v>
      </c>
      <c r="Z2" s="20"/>
      <c r="AA2" s="20"/>
      <c r="AB2" s="17"/>
      <c r="AC2" s="154" t="s">
        <v>1550</v>
      </c>
      <c r="AD2" s="154"/>
      <c r="AE2" s="154"/>
    </row>
    <row r="3" spans="1:35" s="1" customFormat="1" x14ac:dyDescent="0.25">
      <c r="A3" s="18"/>
      <c r="B3" s="18"/>
      <c r="C3" s="18"/>
      <c r="D3" s="29"/>
      <c r="E3" s="18"/>
      <c r="F3" s="18"/>
      <c r="G3" s="18"/>
      <c r="H3" s="18"/>
      <c r="I3" s="18"/>
      <c r="J3" s="18"/>
      <c r="K3" s="18"/>
      <c r="L3" s="18"/>
      <c r="M3" s="18"/>
      <c r="N3" s="18"/>
      <c r="O3" s="18"/>
      <c r="P3" s="18"/>
      <c r="Q3" s="18"/>
      <c r="R3" s="18"/>
      <c r="S3" s="18"/>
      <c r="T3" s="18"/>
      <c r="U3" s="18"/>
      <c r="V3" s="18"/>
      <c r="W3" s="18"/>
      <c r="X3" s="18"/>
      <c r="Y3" s="18"/>
      <c r="Z3" s="18"/>
      <c r="AA3" s="18"/>
      <c r="AB3" s="18"/>
      <c r="AC3" s="29"/>
      <c r="AD3" s="29"/>
      <c r="AE3" s="29"/>
      <c r="AF3" s="3"/>
      <c r="AH3"/>
      <c r="AI3"/>
    </row>
    <row r="4" spans="1:35" s="1" customFormat="1" ht="18" x14ac:dyDescent="0.25">
      <c r="A4" s="21" t="s">
        <v>129</v>
      </c>
      <c r="B4" s="22" t="s">
        <v>21</v>
      </c>
      <c r="C4" s="21" t="s">
        <v>0</v>
      </c>
      <c r="D4" s="22" t="s">
        <v>1554</v>
      </c>
      <c r="E4" s="18"/>
      <c r="F4" s="23" t="s">
        <v>2</v>
      </c>
      <c r="G4" s="23" t="s">
        <v>6</v>
      </c>
      <c r="H4" s="23" t="s">
        <v>8</v>
      </c>
      <c r="I4" s="23" t="s">
        <v>10</v>
      </c>
      <c r="J4" s="23" t="s">
        <v>11</v>
      </c>
      <c r="K4" s="23" t="s">
        <v>14</v>
      </c>
      <c r="L4" s="23"/>
      <c r="M4" s="23" t="s">
        <v>15</v>
      </c>
      <c r="N4" s="23" t="s">
        <v>1</v>
      </c>
      <c r="O4" s="23" t="s">
        <v>3</v>
      </c>
      <c r="P4" s="23" t="s">
        <v>4</v>
      </c>
      <c r="Q4" s="23" t="s">
        <v>5</v>
      </c>
      <c r="R4" s="23" t="s">
        <v>7</v>
      </c>
      <c r="S4" s="23" t="s">
        <v>9</v>
      </c>
      <c r="T4" s="23" t="s">
        <v>12</v>
      </c>
      <c r="U4" s="23" t="s">
        <v>13</v>
      </c>
      <c r="V4" s="18"/>
      <c r="W4" s="23" t="s">
        <v>16</v>
      </c>
      <c r="X4" s="18"/>
      <c r="Y4" s="23" t="s">
        <v>19</v>
      </c>
      <c r="Z4" s="23" t="s">
        <v>17</v>
      </c>
      <c r="AA4" s="23" t="s">
        <v>18</v>
      </c>
      <c r="AB4" s="18"/>
      <c r="AC4" s="81" t="s">
        <v>1570</v>
      </c>
      <c r="AD4" s="81" t="s">
        <v>1571</v>
      </c>
      <c r="AE4" s="81" t="s">
        <v>1572</v>
      </c>
      <c r="AF4" s="3"/>
      <c r="AH4"/>
      <c r="AI4"/>
    </row>
    <row r="5" spans="1:35" s="1" customFormat="1" x14ac:dyDescent="0.25">
      <c r="A5" s="21"/>
      <c r="B5" s="22"/>
      <c r="C5" s="21"/>
      <c r="D5" s="22"/>
      <c r="E5" s="18"/>
      <c r="F5" s="23"/>
      <c r="G5" s="23"/>
      <c r="H5" s="23"/>
      <c r="I5" s="23"/>
      <c r="J5" s="23"/>
      <c r="K5" s="23"/>
      <c r="L5" s="23"/>
      <c r="M5" s="23"/>
      <c r="N5" s="23"/>
      <c r="O5" s="23"/>
      <c r="P5" s="23"/>
      <c r="Q5" s="23"/>
      <c r="R5" s="23"/>
      <c r="S5" s="23"/>
      <c r="T5" s="23"/>
      <c r="U5" s="23"/>
      <c r="V5" s="18"/>
      <c r="W5" s="23"/>
      <c r="X5" s="18"/>
      <c r="Y5" s="23"/>
      <c r="Z5" s="23"/>
      <c r="AA5" s="23"/>
      <c r="AB5" s="18"/>
      <c r="AC5" s="81"/>
      <c r="AD5" s="81"/>
      <c r="AE5" s="81"/>
      <c r="AF5" s="3"/>
      <c r="AH5" s="65"/>
      <c r="AI5"/>
    </row>
    <row r="6" spans="1:35" s="1" customFormat="1" x14ac:dyDescent="0.25">
      <c r="A6" s="26"/>
      <c r="B6" s="26"/>
      <c r="C6" s="24" t="s">
        <v>25</v>
      </c>
      <c r="D6" s="82" t="s">
        <v>1555</v>
      </c>
      <c r="E6" s="26"/>
      <c r="F6" s="24" t="s">
        <v>22</v>
      </c>
      <c r="G6" s="24" t="s">
        <v>22</v>
      </c>
      <c r="H6" s="24" t="s">
        <v>22</v>
      </c>
      <c r="I6" s="24" t="s">
        <v>22</v>
      </c>
      <c r="J6" s="24" t="s">
        <v>22</v>
      </c>
      <c r="K6" s="24" t="s">
        <v>22</v>
      </c>
      <c r="L6" s="24"/>
      <c r="M6" s="24" t="s">
        <v>118</v>
      </c>
      <c r="N6" s="24" t="s">
        <v>118</v>
      </c>
      <c r="O6" s="24" t="s">
        <v>118</v>
      </c>
      <c r="P6" s="24" t="s">
        <v>118</v>
      </c>
      <c r="Q6" s="24" t="s">
        <v>118</v>
      </c>
      <c r="R6" s="24" t="s">
        <v>118</v>
      </c>
      <c r="S6" s="24" t="s">
        <v>118</v>
      </c>
      <c r="T6" s="24" t="s">
        <v>118</v>
      </c>
      <c r="U6" s="24" t="s">
        <v>118</v>
      </c>
      <c r="V6" s="24"/>
      <c r="W6" s="24" t="s">
        <v>118</v>
      </c>
      <c r="X6" s="24"/>
      <c r="Y6" s="24" t="s">
        <v>22</v>
      </c>
      <c r="Z6" s="24" t="s">
        <v>22</v>
      </c>
      <c r="AA6" s="24" t="s">
        <v>22</v>
      </c>
      <c r="AB6" s="24"/>
      <c r="AC6" s="82" t="s">
        <v>1551</v>
      </c>
      <c r="AD6" s="82" t="s">
        <v>1551</v>
      </c>
      <c r="AE6" s="82" t="s">
        <v>1551</v>
      </c>
      <c r="AF6" s="3"/>
      <c r="AH6" s="65"/>
      <c r="AI6"/>
    </row>
    <row r="7" spans="1:35" s="1" customFormat="1" x14ac:dyDescent="0.25">
      <c r="A7" s="18"/>
      <c r="B7" s="18"/>
      <c r="C7" s="18"/>
      <c r="D7" s="29"/>
      <c r="E7" s="18"/>
      <c r="F7" s="25"/>
      <c r="G7" s="25"/>
      <c r="H7" s="25"/>
      <c r="I7" s="25"/>
      <c r="J7" s="25"/>
      <c r="K7" s="25"/>
      <c r="L7" s="25"/>
      <c r="M7" s="25"/>
      <c r="N7" s="25"/>
      <c r="O7" s="25"/>
      <c r="P7" s="25"/>
      <c r="Q7" s="25"/>
      <c r="R7" s="25"/>
      <c r="S7" s="25"/>
      <c r="T7" s="25"/>
      <c r="U7" s="25"/>
      <c r="V7" s="25"/>
      <c r="W7" s="25"/>
      <c r="X7" s="25"/>
      <c r="Y7" s="25"/>
      <c r="Z7" s="25"/>
      <c r="AA7" s="25"/>
      <c r="AB7" s="25"/>
      <c r="AC7" s="105"/>
      <c r="AD7" s="105"/>
      <c r="AE7" s="105"/>
      <c r="AF7" s="3"/>
      <c r="AH7" s="65"/>
      <c r="AI7"/>
    </row>
    <row r="8" spans="1:35" s="1" customFormat="1" x14ac:dyDescent="0.25">
      <c r="A8" s="133" t="s">
        <v>390</v>
      </c>
      <c r="B8" s="27">
        <v>42064</v>
      </c>
      <c r="C8" s="28">
        <v>1.26901010642604</v>
      </c>
      <c r="D8" s="54">
        <v>5.0552083330000004</v>
      </c>
      <c r="E8" s="18"/>
      <c r="F8" s="28" t="s">
        <v>29</v>
      </c>
      <c r="G8" s="28" t="s">
        <v>29</v>
      </c>
      <c r="H8" s="28" t="s">
        <v>29</v>
      </c>
      <c r="I8" s="28" t="s">
        <v>29</v>
      </c>
      <c r="J8" s="28" t="s">
        <v>29</v>
      </c>
      <c r="K8" s="28" t="s">
        <v>29</v>
      </c>
      <c r="L8" s="28"/>
      <c r="M8" s="43" t="s">
        <v>29</v>
      </c>
      <c r="N8" s="43" t="s">
        <v>29</v>
      </c>
      <c r="O8" s="43" t="s">
        <v>29</v>
      </c>
      <c r="P8" s="43" t="s">
        <v>29</v>
      </c>
      <c r="Q8" s="43" t="s">
        <v>29</v>
      </c>
      <c r="R8" s="43" t="s">
        <v>29</v>
      </c>
      <c r="S8" s="43" t="s">
        <v>29</v>
      </c>
      <c r="T8" s="10" t="s">
        <v>29</v>
      </c>
      <c r="U8" s="10" t="s">
        <v>29</v>
      </c>
      <c r="V8" s="43"/>
      <c r="W8" s="43" t="s">
        <v>29</v>
      </c>
      <c r="X8" s="18"/>
      <c r="Y8" s="28" t="s">
        <v>29</v>
      </c>
      <c r="Z8" s="28">
        <v>0.67600000000000005</v>
      </c>
      <c r="AA8" s="28">
        <v>2.0628846999999999E-2</v>
      </c>
      <c r="AB8" s="18"/>
      <c r="AC8" s="155">
        <v>0.27897263311743498</v>
      </c>
      <c r="AD8" s="155">
        <v>9.9999999999999998E-17</v>
      </c>
      <c r="AE8" s="155">
        <v>0.72102736688256497</v>
      </c>
      <c r="AF8" s="3"/>
      <c r="AG8" s="139"/>
      <c r="AH8" s="65"/>
      <c r="AI8" s="12"/>
    </row>
    <row r="9" spans="1:35" x14ac:dyDescent="0.25">
      <c r="A9" s="133" t="s">
        <v>391</v>
      </c>
      <c r="B9" s="27">
        <v>42065</v>
      </c>
      <c r="C9" s="28">
        <v>1.56124471041806</v>
      </c>
      <c r="D9" s="54">
        <v>5.296875</v>
      </c>
      <c r="E9" s="17"/>
      <c r="F9" s="123">
        <v>4.9846653723899452</v>
      </c>
      <c r="G9" s="30">
        <v>0.56914959442745039</v>
      </c>
      <c r="H9" s="123">
        <v>1.3599663064237266</v>
      </c>
      <c r="I9" s="123">
        <v>2.5675533069557122</v>
      </c>
      <c r="J9" s="123">
        <v>4.8088724797180475</v>
      </c>
      <c r="K9" s="123">
        <v>2.4686195438223164</v>
      </c>
      <c r="L9" s="30"/>
      <c r="M9" s="43" t="s">
        <v>29</v>
      </c>
      <c r="N9" s="10">
        <v>12.858775635057853</v>
      </c>
      <c r="O9" s="43" t="s">
        <v>29</v>
      </c>
      <c r="P9" s="43" t="s">
        <v>29</v>
      </c>
      <c r="Q9" s="10">
        <v>15.500494081659793</v>
      </c>
      <c r="R9" s="43" t="s">
        <v>29</v>
      </c>
      <c r="S9" s="43" t="s">
        <v>29</v>
      </c>
      <c r="T9" s="10">
        <v>17.221430908365477</v>
      </c>
      <c r="U9" s="10" t="s">
        <v>29</v>
      </c>
      <c r="V9" s="43"/>
      <c r="W9" s="43" t="s">
        <v>29</v>
      </c>
      <c r="X9" s="17"/>
      <c r="Y9" s="43">
        <v>1.0740000000000001</v>
      </c>
      <c r="Z9" s="28">
        <v>0.36499999999999999</v>
      </c>
      <c r="AA9" s="28">
        <v>1.0891405E-2</v>
      </c>
      <c r="AB9" s="17"/>
      <c r="AC9" s="155" t="s">
        <v>29</v>
      </c>
      <c r="AD9" s="155" t="s">
        <v>29</v>
      </c>
      <c r="AE9" s="155" t="s">
        <v>29</v>
      </c>
      <c r="AG9" s="139"/>
      <c r="AH9" s="65"/>
      <c r="AI9" s="12"/>
    </row>
    <row r="10" spans="1:35" x14ac:dyDescent="0.25">
      <c r="A10" s="133" t="s">
        <v>392</v>
      </c>
      <c r="B10" s="27">
        <v>42066</v>
      </c>
      <c r="C10" s="28">
        <v>1.67052142552257</v>
      </c>
      <c r="D10" s="54">
        <v>5.1385416670000001</v>
      </c>
      <c r="E10" s="17"/>
      <c r="F10" s="123">
        <v>4.9043402383488672</v>
      </c>
      <c r="G10" s="30">
        <v>0.55287807203728356</v>
      </c>
      <c r="H10" s="123">
        <v>1.3423967667110519</v>
      </c>
      <c r="I10" s="123">
        <v>2.576743651131824</v>
      </c>
      <c r="J10" s="123">
        <v>4.9240756511318242</v>
      </c>
      <c r="K10" s="123">
        <v>2.4626188681757655</v>
      </c>
      <c r="L10" s="30"/>
      <c r="M10" s="43" t="s">
        <v>29</v>
      </c>
      <c r="N10" s="10" t="s">
        <v>29</v>
      </c>
      <c r="O10" s="43" t="s">
        <v>29</v>
      </c>
      <c r="P10" s="43" t="s">
        <v>29</v>
      </c>
      <c r="Q10" s="10" t="s">
        <v>29</v>
      </c>
      <c r="R10" s="43" t="s">
        <v>29</v>
      </c>
      <c r="S10" s="43" t="s">
        <v>29</v>
      </c>
      <c r="T10" s="10">
        <v>16.894314780292941</v>
      </c>
      <c r="U10" s="10">
        <v>40.983539946737679</v>
      </c>
      <c r="V10" s="43"/>
      <c r="W10" s="43" t="s">
        <v>29</v>
      </c>
      <c r="X10" s="17"/>
      <c r="Y10" s="43">
        <v>1.079</v>
      </c>
      <c r="Z10" s="28" t="s">
        <v>29</v>
      </c>
      <c r="AA10" s="28" t="s">
        <v>29</v>
      </c>
      <c r="AB10" s="17"/>
      <c r="AC10" s="155">
        <v>0.40410306602974599</v>
      </c>
      <c r="AD10" s="155">
        <v>9.9999999999999998E-17</v>
      </c>
      <c r="AE10" s="155">
        <v>0.59589693397025401</v>
      </c>
      <c r="AG10" s="139"/>
      <c r="AH10" s="65"/>
      <c r="AI10" s="12"/>
    </row>
    <row r="11" spans="1:35" x14ac:dyDescent="0.25">
      <c r="A11" s="133" t="s">
        <v>393</v>
      </c>
      <c r="B11" s="27">
        <v>42067</v>
      </c>
      <c r="C11" s="28">
        <v>1.46399054789129</v>
      </c>
      <c r="D11" s="54">
        <v>5.1520833330000002</v>
      </c>
      <c r="E11" s="17"/>
      <c r="F11" s="123">
        <v>5.2399041967473234</v>
      </c>
      <c r="G11" s="30">
        <v>0.55797204918683074</v>
      </c>
      <c r="H11" s="123">
        <v>1.4107689329631103</v>
      </c>
      <c r="I11" s="123">
        <v>2.658208298294328</v>
      </c>
      <c r="J11" s="123">
        <v>4.9906814756049203</v>
      </c>
      <c r="K11" s="123">
        <v>2.5522881396271324</v>
      </c>
      <c r="L11" s="30"/>
      <c r="M11" s="43" t="s">
        <v>29</v>
      </c>
      <c r="N11" s="10" t="s">
        <v>29</v>
      </c>
      <c r="O11" s="43" t="s">
        <v>29</v>
      </c>
      <c r="P11" s="10">
        <v>16.43138437128124</v>
      </c>
      <c r="Q11" s="10" t="s">
        <v>29</v>
      </c>
      <c r="R11" s="43" t="s">
        <v>29</v>
      </c>
      <c r="S11" s="43" t="s">
        <v>29</v>
      </c>
      <c r="T11" s="10">
        <v>18.058452994843318</v>
      </c>
      <c r="U11" s="10">
        <v>46.855558905196361</v>
      </c>
      <c r="V11" s="43"/>
      <c r="W11" s="43" t="s">
        <v>29</v>
      </c>
      <c r="X11" s="17"/>
      <c r="Y11" s="43">
        <v>1.111</v>
      </c>
      <c r="Z11" s="28">
        <v>0.501</v>
      </c>
      <c r="AA11" s="28">
        <v>2.3960747000000001E-2</v>
      </c>
      <c r="AB11" s="17"/>
      <c r="AC11" s="155">
        <v>0.37645827956578898</v>
      </c>
      <c r="AD11" s="155">
        <v>9.9999999999999998E-17</v>
      </c>
      <c r="AE11" s="155">
        <v>0.57992548091540397</v>
      </c>
      <c r="AG11" s="139"/>
      <c r="AH11" s="65"/>
      <c r="AI11" s="12"/>
    </row>
    <row r="12" spans="1:35" x14ac:dyDescent="0.25">
      <c r="A12" s="133" t="s">
        <v>394</v>
      </c>
      <c r="B12" s="27">
        <v>42068</v>
      </c>
      <c r="C12" s="28">
        <v>1.2007546212375</v>
      </c>
      <c r="D12" s="54">
        <v>5.0895833330000002</v>
      </c>
      <c r="E12" s="17"/>
      <c r="F12" s="123">
        <v>5.300661247040253</v>
      </c>
      <c r="G12" s="30">
        <v>0.56319838989739546</v>
      </c>
      <c r="H12" s="123">
        <v>1.4244448303078137</v>
      </c>
      <c r="I12" s="123">
        <v>2.670668666140489</v>
      </c>
      <c r="J12" s="123">
        <v>5.0403864246250984</v>
      </c>
      <c r="K12" s="123">
        <v>2.6504609313338596</v>
      </c>
      <c r="L12" s="30"/>
      <c r="M12" s="43" t="s">
        <v>29</v>
      </c>
      <c r="N12" s="10" t="s">
        <v>29</v>
      </c>
      <c r="O12" s="43" t="s">
        <v>29</v>
      </c>
      <c r="P12" s="43" t="s">
        <v>29</v>
      </c>
      <c r="Q12" s="10" t="s">
        <v>29</v>
      </c>
      <c r="R12" s="43" t="s">
        <v>29</v>
      </c>
      <c r="S12" s="43" t="s">
        <v>29</v>
      </c>
      <c r="T12" s="10">
        <v>18.080710339384371</v>
      </c>
      <c r="U12" s="10">
        <v>23.457411207576953</v>
      </c>
      <c r="V12" s="43"/>
      <c r="W12" s="43" t="s">
        <v>29</v>
      </c>
      <c r="X12" s="17"/>
      <c r="Y12" s="43">
        <v>1.1100000000000001</v>
      </c>
      <c r="Z12" s="28">
        <v>0.53600000000000003</v>
      </c>
      <c r="AA12" s="28">
        <v>1.2003056999999999E-2</v>
      </c>
      <c r="AB12" s="17"/>
      <c r="AC12" s="155">
        <v>0.38973989762570299</v>
      </c>
      <c r="AD12" s="155">
        <v>9.9999999999999998E-17</v>
      </c>
      <c r="AE12" s="155">
        <v>0.61026010237429695</v>
      </c>
      <c r="AG12" s="139"/>
      <c r="AH12" s="65"/>
      <c r="AI12" s="12"/>
    </row>
    <row r="13" spans="1:35" x14ac:dyDescent="0.25">
      <c r="A13" s="133" t="s">
        <v>395</v>
      </c>
      <c r="B13" s="27">
        <v>42069</v>
      </c>
      <c r="C13" s="28">
        <v>1.0225761097986401</v>
      </c>
      <c r="D13" s="54">
        <v>5.061458333</v>
      </c>
      <c r="E13" s="17"/>
      <c r="F13" s="123">
        <v>5.0769807355292622</v>
      </c>
      <c r="G13" s="30">
        <v>0.55772747950111934</v>
      </c>
      <c r="H13" s="123">
        <v>1.3841281196034538</v>
      </c>
      <c r="I13" s="123">
        <v>2.6188883031659742</v>
      </c>
      <c r="J13" s="123">
        <v>4.9090222858970263</v>
      </c>
      <c r="K13" s="123">
        <v>2.5747056539814523</v>
      </c>
      <c r="L13" s="30"/>
      <c r="M13" s="43" t="s">
        <v>29</v>
      </c>
      <c r="N13" s="10" t="s">
        <v>29</v>
      </c>
      <c r="O13" s="43" t="s">
        <v>29</v>
      </c>
      <c r="P13" s="43" t="s">
        <v>29</v>
      </c>
      <c r="Q13" s="10" t="s">
        <v>29</v>
      </c>
      <c r="R13" s="43" t="s">
        <v>29</v>
      </c>
      <c r="S13" s="43" t="s">
        <v>29</v>
      </c>
      <c r="T13" s="10">
        <v>17.574473616885196</v>
      </c>
      <c r="U13" s="10">
        <v>22.827702078669653</v>
      </c>
      <c r="V13" s="43"/>
      <c r="W13" s="43" t="s">
        <v>29</v>
      </c>
      <c r="X13" s="17"/>
      <c r="Y13" s="43">
        <v>1.095</v>
      </c>
      <c r="Z13" s="28">
        <v>0.51100000000000001</v>
      </c>
      <c r="AA13" s="28">
        <v>9.0194980000000008E-3</v>
      </c>
      <c r="AB13" s="17"/>
      <c r="AC13" s="155">
        <v>0.38425557118116299</v>
      </c>
      <c r="AD13" s="155">
        <v>9.9999999999999998E-17</v>
      </c>
      <c r="AE13" s="155">
        <v>0.56860437462693003</v>
      </c>
      <c r="AG13" s="139"/>
      <c r="AH13" s="65"/>
      <c r="AI13" s="12"/>
    </row>
    <row r="14" spans="1:35" x14ac:dyDescent="0.25">
      <c r="A14" s="133" t="s">
        <v>396</v>
      </c>
      <c r="B14" s="27">
        <v>42070</v>
      </c>
      <c r="C14" s="28">
        <v>0.89762625578055499</v>
      </c>
      <c r="D14" s="54">
        <v>5.3031249999999996</v>
      </c>
      <c r="E14" s="17"/>
      <c r="F14" s="123">
        <v>5.4000629082654559</v>
      </c>
      <c r="G14" s="30">
        <v>0.55502028014421145</v>
      </c>
      <c r="H14" s="123">
        <v>1.4551998819602083</v>
      </c>
      <c r="I14" s="123">
        <v>2.6682267432233941</v>
      </c>
      <c r="J14" s="123">
        <v>4.9610135131526238</v>
      </c>
      <c r="K14" s="123">
        <v>2.6316092135131526</v>
      </c>
      <c r="L14" s="30"/>
      <c r="M14" s="43" t="s">
        <v>29</v>
      </c>
      <c r="N14" s="10" t="s">
        <v>29</v>
      </c>
      <c r="O14" s="43" t="s">
        <v>29</v>
      </c>
      <c r="P14" s="43" t="s">
        <v>29</v>
      </c>
      <c r="Q14" s="10" t="s">
        <v>29</v>
      </c>
      <c r="R14" s="43" t="s">
        <v>29</v>
      </c>
      <c r="S14" s="43" t="s">
        <v>29</v>
      </c>
      <c r="T14" s="10">
        <v>18.513309654159432</v>
      </c>
      <c r="U14" s="10">
        <v>25.800719455200959</v>
      </c>
      <c r="V14" s="43"/>
      <c r="W14" s="43" t="s">
        <v>29</v>
      </c>
      <c r="X14" s="17"/>
      <c r="Y14" s="43">
        <v>1.0760000000000001</v>
      </c>
      <c r="Z14" s="28">
        <v>0.53</v>
      </c>
      <c r="AA14" s="28">
        <v>1.400618E-2</v>
      </c>
      <c r="AB14" s="17"/>
      <c r="AC14" s="155">
        <v>0.38861811562450199</v>
      </c>
      <c r="AD14" s="155">
        <v>9.9999999999999998E-17</v>
      </c>
      <c r="AE14" s="155">
        <v>0.61138188437549801</v>
      </c>
      <c r="AG14" s="139"/>
      <c r="AH14" s="65"/>
      <c r="AI14" s="12"/>
    </row>
    <row r="15" spans="1:35" x14ac:dyDescent="0.25">
      <c r="A15" s="133" t="s">
        <v>397</v>
      </c>
      <c r="B15" s="27">
        <v>42071</v>
      </c>
      <c r="C15" s="28">
        <v>0.79034495148541695</v>
      </c>
      <c r="D15" s="54">
        <v>5.8812499999999996</v>
      </c>
      <c r="E15" s="17"/>
      <c r="F15" s="123">
        <v>5.6273829574468088</v>
      </c>
      <c r="G15" s="30">
        <v>0.56079481276595744</v>
      </c>
      <c r="H15" s="123">
        <v>1.4925229468085108</v>
      </c>
      <c r="I15" s="123">
        <v>2.673828686170213</v>
      </c>
      <c r="J15" s="123">
        <v>4.9857936382978725</v>
      </c>
      <c r="K15" s="123">
        <v>2.6322997340425531</v>
      </c>
      <c r="L15" s="30"/>
      <c r="M15" s="43" t="s">
        <v>29</v>
      </c>
      <c r="N15" s="10" t="s">
        <v>29</v>
      </c>
      <c r="O15" s="43" t="s">
        <v>29</v>
      </c>
      <c r="P15" s="43" t="s">
        <v>29</v>
      </c>
      <c r="Q15" s="10">
        <v>16.445625</v>
      </c>
      <c r="R15" s="43" t="s">
        <v>29</v>
      </c>
      <c r="S15" s="43" t="s">
        <v>29</v>
      </c>
      <c r="T15" s="10">
        <v>19.042934042553192</v>
      </c>
      <c r="U15" s="10">
        <v>33.443103191489371</v>
      </c>
      <c r="V15" s="43"/>
      <c r="W15" s="43" t="s">
        <v>29</v>
      </c>
      <c r="X15" s="17"/>
      <c r="Y15" s="43">
        <v>1.121</v>
      </c>
      <c r="Z15" s="28">
        <v>0.78</v>
      </c>
      <c r="AA15" s="28">
        <v>3.5520364999999998E-2</v>
      </c>
      <c r="AB15" s="17"/>
      <c r="AC15" s="155">
        <v>0.40704154304302398</v>
      </c>
      <c r="AD15" s="155">
        <v>9.9999999999999998E-17</v>
      </c>
      <c r="AE15" s="155">
        <v>0.56683003448861502</v>
      </c>
      <c r="AG15" s="139"/>
      <c r="AH15" s="65"/>
      <c r="AI15" s="12"/>
    </row>
    <row r="16" spans="1:35" x14ac:dyDescent="0.25">
      <c r="A16" s="133" t="s">
        <v>398</v>
      </c>
      <c r="B16" s="27">
        <v>42072</v>
      </c>
      <c r="C16" s="28">
        <v>0.69064897363506905</v>
      </c>
      <c r="D16" s="54">
        <v>6.0760416670000001</v>
      </c>
      <c r="E16" s="17"/>
      <c r="F16" s="123">
        <v>5.7581784457478005</v>
      </c>
      <c r="G16" s="30">
        <v>0.57122247800586512</v>
      </c>
      <c r="H16" s="123">
        <v>1.535801129032258</v>
      </c>
      <c r="I16" s="123">
        <v>2.7443505131964812</v>
      </c>
      <c r="J16" s="123">
        <v>4.9967606304985335</v>
      </c>
      <c r="K16" s="123">
        <v>2.6495410557184753</v>
      </c>
      <c r="L16" s="30"/>
      <c r="M16" s="43" t="s">
        <v>29</v>
      </c>
      <c r="N16" s="10" t="s">
        <v>29</v>
      </c>
      <c r="O16" s="43" t="s">
        <v>29</v>
      </c>
      <c r="P16" s="43" t="s">
        <v>29</v>
      </c>
      <c r="Q16" s="43" t="s">
        <v>29</v>
      </c>
      <c r="R16" s="43" t="s">
        <v>29</v>
      </c>
      <c r="S16" s="43" t="s">
        <v>29</v>
      </c>
      <c r="T16" s="10">
        <v>19.556326979472143</v>
      </c>
      <c r="U16" s="10">
        <v>34.153020527859233</v>
      </c>
      <c r="V16" s="43"/>
      <c r="W16" s="43" t="s">
        <v>29</v>
      </c>
      <c r="X16" s="17"/>
      <c r="Y16" s="43">
        <v>1.1499999999999999</v>
      </c>
      <c r="Z16" s="28">
        <v>0.64800000000000002</v>
      </c>
      <c r="AA16" s="28">
        <v>1.8462115000000001E-2</v>
      </c>
      <c r="AB16" s="17"/>
      <c r="AC16" s="155">
        <v>0.42331578311326201</v>
      </c>
      <c r="AD16" s="155">
        <v>9.9999999999999998E-17</v>
      </c>
      <c r="AE16" s="155">
        <v>0.55576343266003703</v>
      </c>
      <c r="AG16" s="139"/>
      <c r="AH16" s="65"/>
      <c r="AI16" s="12"/>
    </row>
    <row r="17" spans="1:35" x14ac:dyDescent="0.25">
      <c r="A17" s="133" t="s">
        <v>399</v>
      </c>
      <c r="B17" s="27">
        <v>42073</v>
      </c>
      <c r="C17" s="28">
        <v>0.58987741446666697</v>
      </c>
      <c r="D17" s="54">
        <v>6.1677083330000002</v>
      </c>
      <c r="E17" s="17"/>
      <c r="F17" s="123">
        <v>5.9167088885923951</v>
      </c>
      <c r="G17" s="30">
        <v>0.57201326537691788</v>
      </c>
      <c r="H17" s="123">
        <v>1.5797631914609738</v>
      </c>
      <c r="I17" s="123">
        <v>2.7256120186791191</v>
      </c>
      <c r="J17" s="123">
        <v>5.0248226497665103</v>
      </c>
      <c r="K17" s="123">
        <v>2.6497229619746498</v>
      </c>
      <c r="L17" s="30"/>
      <c r="M17" s="43" t="s">
        <v>29</v>
      </c>
      <c r="N17" s="10" t="s">
        <v>29</v>
      </c>
      <c r="O17" s="43" t="s">
        <v>29</v>
      </c>
      <c r="P17" s="43" t="s">
        <v>29</v>
      </c>
      <c r="Q17" s="43" t="s">
        <v>29</v>
      </c>
      <c r="R17" s="43" t="s">
        <v>29</v>
      </c>
      <c r="S17" s="43" t="s">
        <v>29</v>
      </c>
      <c r="T17" s="10">
        <v>20.04126484322882</v>
      </c>
      <c r="U17" s="10">
        <v>34.50374489659773</v>
      </c>
      <c r="V17" s="43"/>
      <c r="W17" s="43" t="s">
        <v>29</v>
      </c>
      <c r="X17" s="17"/>
      <c r="Y17" s="43">
        <v>1.1100000000000001</v>
      </c>
      <c r="Z17" s="28">
        <v>0.58299999999999996</v>
      </c>
      <c r="AA17" s="28">
        <v>8.2927590000000002E-3</v>
      </c>
      <c r="AB17" s="17"/>
      <c r="AC17" s="155">
        <v>0.44123562678894901</v>
      </c>
      <c r="AD17" s="155">
        <v>9.9999999999999998E-17</v>
      </c>
      <c r="AE17" s="155">
        <v>0.55876437321105099</v>
      </c>
      <c r="AG17" s="139"/>
      <c r="AH17" s="65"/>
      <c r="AI17" s="12"/>
    </row>
    <row r="18" spans="1:35" x14ac:dyDescent="0.25">
      <c r="A18" s="133" t="s">
        <v>400</v>
      </c>
      <c r="B18" s="27">
        <v>42074</v>
      </c>
      <c r="C18" s="28">
        <v>0.51233083320555595</v>
      </c>
      <c r="D18" s="54">
        <v>5.9375</v>
      </c>
      <c r="E18" s="17"/>
      <c r="F18" s="123">
        <v>5.9931594462519087</v>
      </c>
      <c r="G18" s="30">
        <v>0.57376320390412316</v>
      </c>
      <c r="H18" s="123">
        <v>1.5943780652679105</v>
      </c>
      <c r="I18" s="123">
        <v>2.7109573979151449</v>
      </c>
      <c r="J18" s="123">
        <v>4.9607520868468225</v>
      </c>
      <c r="K18" s="123">
        <v>2.6327066197463647</v>
      </c>
      <c r="L18" s="30"/>
      <c r="M18" s="43" t="s">
        <v>29</v>
      </c>
      <c r="N18" s="10" t="s">
        <v>29</v>
      </c>
      <c r="O18" s="43" t="s">
        <v>29</v>
      </c>
      <c r="P18" s="43" t="s">
        <v>29</v>
      </c>
      <c r="Q18" s="43" t="s">
        <v>29</v>
      </c>
      <c r="R18" s="43" t="s">
        <v>29</v>
      </c>
      <c r="S18" s="43" t="s">
        <v>29</v>
      </c>
      <c r="T18" s="10">
        <v>20.046647964942569</v>
      </c>
      <c r="U18" s="10">
        <v>39.931645508266385</v>
      </c>
      <c r="V18" s="43"/>
      <c r="W18" s="10">
        <v>13.358000000000001</v>
      </c>
      <c r="X18" s="17"/>
      <c r="Y18" s="61">
        <v>1.125</v>
      </c>
      <c r="Z18" s="31">
        <v>0.53900000000000003</v>
      </c>
      <c r="AA18" s="31">
        <v>2.0107860000000002E-2</v>
      </c>
      <c r="AB18" s="17"/>
      <c r="AC18" s="155">
        <v>0.439484864849853</v>
      </c>
      <c r="AD18" s="155">
        <v>9.9999999999999998E-17</v>
      </c>
      <c r="AE18" s="155">
        <v>0.56051513515014695</v>
      </c>
      <c r="AG18" s="139"/>
      <c r="AH18" s="65"/>
      <c r="AI18" s="12"/>
    </row>
    <row r="19" spans="1:35" x14ac:dyDescent="0.25">
      <c r="A19" s="133" t="s">
        <v>401</v>
      </c>
      <c r="B19" s="27">
        <v>42075</v>
      </c>
      <c r="C19" s="28">
        <v>0.45586781341319399</v>
      </c>
      <c r="D19" s="54">
        <v>5.1791666669999996</v>
      </c>
      <c r="E19" s="17"/>
      <c r="F19" s="123">
        <v>6.0186166738068145</v>
      </c>
      <c r="G19" s="30">
        <v>0.62809630811968664</v>
      </c>
      <c r="H19" s="123">
        <v>1.607713525269429</v>
      </c>
      <c r="I19" s="123">
        <v>2.7672388948390121</v>
      </c>
      <c r="J19" s="123">
        <v>4.8942233288707406</v>
      </c>
      <c r="K19" s="123">
        <v>2.6441323314813578</v>
      </c>
      <c r="L19" s="30"/>
      <c r="M19" s="43" t="s">
        <v>29</v>
      </c>
      <c r="N19" s="10" t="s">
        <v>29</v>
      </c>
      <c r="O19" s="43" t="s">
        <v>29</v>
      </c>
      <c r="P19" s="43" t="s">
        <v>29</v>
      </c>
      <c r="Q19" s="43" t="s">
        <v>29</v>
      </c>
      <c r="R19" s="43" t="s">
        <v>29</v>
      </c>
      <c r="S19" s="43" t="s">
        <v>29</v>
      </c>
      <c r="T19" s="10">
        <v>20.206733382421852</v>
      </c>
      <c r="U19" s="10">
        <v>37.640308320503379</v>
      </c>
      <c r="V19" s="43"/>
      <c r="W19" s="10">
        <v>16.706</v>
      </c>
      <c r="X19" s="17"/>
      <c r="Y19" s="61">
        <v>1.202</v>
      </c>
      <c r="Z19" s="31">
        <v>0.46700000000000003</v>
      </c>
      <c r="AA19" s="31">
        <v>6.1592879999999997E-3</v>
      </c>
      <c r="AB19" s="17"/>
      <c r="AC19" s="155">
        <v>0.438410581425353</v>
      </c>
      <c r="AD19" s="155">
        <v>9.9999999999999998E-17</v>
      </c>
      <c r="AE19" s="155">
        <v>0.56158941857464695</v>
      </c>
      <c r="AG19" s="139"/>
      <c r="AH19" s="65"/>
      <c r="AI19" s="12"/>
    </row>
    <row r="20" spans="1:35" x14ac:dyDescent="0.25">
      <c r="A20" s="133" t="s">
        <v>402</v>
      </c>
      <c r="B20" s="27">
        <v>42076</v>
      </c>
      <c r="C20" s="28">
        <v>0.42220688595625</v>
      </c>
      <c r="D20" s="54">
        <v>5.0708333330000004</v>
      </c>
      <c r="E20" s="17"/>
      <c r="F20" s="123">
        <v>6.0469996774408541</v>
      </c>
      <c r="G20" s="30">
        <v>0.57406968503832068</v>
      </c>
      <c r="H20" s="123">
        <v>1.6196872498500503</v>
      </c>
      <c r="I20" s="123">
        <v>2.7275518400533159</v>
      </c>
      <c r="J20" s="123">
        <v>4.8589657047650787</v>
      </c>
      <c r="K20" s="123">
        <v>2.6728463312229263</v>
      </c>
      <c r="L20" s="30"/>
      <c r="M20" s="43" t="s">
        <v>29</v>
      </c>
      <c r="N20" s="10" t="s">
        <v>29</v>
      </c>
      <c r="O20" s="43" t="s">
        <v>29</v>
      </c>
      <c r="P20" s="43" t="s">
        <v>29</v>
      </c>
      <c r="Q20" s="43" t="s">
        <v>29</v>
      </c>
      <c r="R20" s="43" t="s">
        <v>29</v>
      </c>
      <c r="S20" s="43" t="s">
        <v>29</v>
      </c>
      <c r="T20" s="10">
        <v>20.237436587804066</v>
      </c>
      <c r="U20" s="10">
        <v>30.003990669776744</v>
      </c>
      <c r="V20" s="43"/>
      <c r="W20" s="10">
        <v>15.688000000000001</v>
      </c>
      <c r="X20" s="17"/>
      <c r="Y20" s="61">
        <v>1.119</v>
      </c>
      <c r="Z20" s="31">
        <v>0.54900000000000004</v>
      </c>
      <c r="AA20" s="31">
        <v>2.5133728000000001E-2</v>
      </c>
      <c r="AB20" s="17"/>
      <c r="AC20" s="155">
        <v>0.43948511010017699</v>
      </c>
      <c r="AD20" s="155">
        <v>9.9999999999999998E-17</v>
      </c>
      <c r="AE20" s="155">
        <v>0.56051488989982301</v>
      </c>
      <c r="AG20" s="139"/>
      <c r="AH20" s="65"/>
      <c r="AI20" s="12"/>
    </row>
    <row r="21" spans="1:35" x14ac:dyDescent="0.25">
      <c r="A21" s="133" t="s">
        <v>403</v>
      </c>
      <c r="B21" s="27">
        <v>42077</v>
      </c>
      <c r="C21" s="28">
        <v>0.37866333063333302</v>
      </c>
      <c r="D21" s="54">
        <v>4.9979166670000001</v>
      </c>
      <c r="E21" s="17"/>
      <c r="F21" s="123">
        <v>6.1564440886962322</v>
      </c>
      <c r="G21" s="30">
        <v>0.6155164216738912</v>
      </c>
      <c r="H21" s="123">
        <v>1.6336885603201068</v>
      </c>
      <c r="I21" s="123">
        <v>2.7329865828609536</v>
      </c>
      <c r="J21" s="123">
        <v>4.8548743021007006</v>
      </c>
      <c r="K21" s="123">
        <v>2.674732410803601</v>
      </c>
      <c r="L21" s="30"/>
      <c r="M21" s="43" t="s">
        <v>29</v>
      </c>
      <c r="N21" s="10" t="s">
        <v>29</v>
      </c>
      <c r="O21" s="43" t="s">
        <v>29</v>
      </c>
      <c r="P21" s="43" t="s">
        <v>29</v>
      </c>
      <c r="Q21" s="43" t="s">
        <v>29</v>
      </c>
      <c r="R21" s="43" t="s">
        <v>29</v>
      </c>
      <c r="S21" s="43" t="s">
        <v>29</v>
      </c>
      <c r="T21" s="10">
        <v>20.299969123041013</v>
      </c>
      <c r="U21" s="10">
        <v>32.772721307102366</v>
      </c>
      <c r="V21" s="43"/>
      <c r="W21" s="10">
        <v>17.896999999999998</v>
      </c>
      <c r="X21" s="17"/>
      <c r="Y21" s="61">
        <v>1.145</v>
      </c>
      <c r="Z21" s="31">
        <v>0.53700000000000003</v>
      </c>
      <c r="AA21" s="31">
        <v>3.5974834999999997E-2</v>
      </c>
      <c r="AB21" s="17"/>
      <c r="AC21" s="155">
        <v>0.45038072320185701</v>
      </c>
      <c r="AD21" s="155">
        <v>9.9999999999999998E-17</v>
      </c>
      <c r="AE21" s="155">
        <v>0.54961927679814304</v>
      </c>
      <c r="AG21" s="139"/>
      <c r="AH21" s="65"/>
      <c r="AI21" s="12"/>
    </row>
    <row r="22" spans="1:35" x14ac:dyDescent="0.25">
      <c r="A22" s="133" t="s">
        <v>404</v>
      </c>
      <c r="B22" s="27">
        <v>42078</v>
      </c>
      <c r="C22" s="28">
        <v>0.33739845054305601</v>
      </c>
      <c r="D22" s="54">
        <v>5.0666666669999998</v>
      </c>
      <c r="E22" s="17"/>
      <c r="F22" s="123">
        <v>6.2834949028844287</v>
      </c>
      <c r="G22" s="30">
        <v>0.60081391991998445</v>
      </c>
      <c r="H22" s="123">
        <v>1.6741642870232947</v>
      </c>
      <c r="I22" s="123">
        <v>2.741753780086468</v>
      </c>
      <c r="J22" s="123">
        <v>4.8376060037426596</v>
      </c>
      <c r="K22" s="123">
        <v>2.7004725430728524</v>
      </c>
      <c r="L22" s="30"/>
      <c r="M22" s="43" t="s">
        <v>29</v>
      </c>
      <c r="N22" s="10" t="s">
        <v>29</v>
      </c>
      <c r="O22" s="43" t="s">
        <v>29</v>
      </c>
      <c r="P22" s="43" t="s">
        <v>29</v>
      </c>
      <c r="Q22" s="43" t="s">
        <v>29</v>
      </c>
      <c r="R22" s="43" t="s">
        <v>29</v>
      </c>
      <c r="S22" s="43" t="s">
        <v>29</v>
      </c>
      <c r="T22" s="10">
        <v>20.57426288959153</v>
      </c>
      <c r="U22" s="10">
        <v>32.325239465703035</v>
      </c>
      <c r="V22" s="43"/>
      <c r="W22" s="10">
        <v>15.679000000000002</v>
      </c>
      <c r="X22" s="17"/>
      <c r="Y22" s="61">
        <v>1.1359999999999999</v>
      </c>
      <c r="Z22" s="31">
        <v>0.56299999999999994</v>
      </c>
      <c r="AA22" s="31">
        <v>3.5334338999999999E-2</v>
      </c>
      <c r="AB22" s="17"/>
      <c r="AC22" s="155">
        <v>0.46119690855058898</v>
      </c>
      <c r="AD22" s="155">
        <v>9.9999999999999998E-17</v>
      </c>
      <c r="AE22" s="155">
        <v>0.51561568159895399</v>
      </c>
      <c r="AG22" s="139"/>
      <c r="AH22" s="65"/>
      <c r="AI22" s="12"/>
    </row>
    <row r="23" spans="1:35" x14ac:dyDescent="0.25">
      <c r="A23" s="133" t="s">
        <v>405</v>
      </c>
      <c r="B23" s="27">
        <v>42079</v>
      </c>
      <c r="C23" s="28">
        <v>0.305129234966319</v>
      </c>
      <c r="D23" s="54">
        <v>5.5593750000000002</v>
      </c>
      <c r="E23" s="17"/>
      <c r="F23" s="123">
        <v>6.515380368792437</v>
      </c>
      <c r="G23" s="30">
        <v>0.60285761682865124</v>
      </c>
      <c r="H23" s="123">
        <v>1.7222188370390092</v>
      </c>
      <c r="I23" s="123">
        <v>2.7868003128744503</v>
      </c>
      <c r="J23" s="123">
        <v>4.927012155505258</v>
      </c>
      <c r="K23" s="123">
        <v>2.7305743576088402</v>
      </c>
      <c r="L23" s="30"/>
      <c r="M23" s="43" t="s">
        <v>29</v>
      </c>
      <c r="N23" s="10" t="s">
        <v>29</v>
      </c>
      <c r="O23" s="43" t="s">
        <v>29</v>
      </c>
      <c r="P23" s="43" t="s">
        <v>29</v>
      </c>
      <c r="Q23" s="43" t="s">
        <v>29</v>
      </c>
      <c r="R23" s="43" t="s">
        <v>29</v>
      </c>
      <c r="S23" s="43" t="s">
        <v>29</v>
      </c>
      <c r="T23" s="10">
        <v>21.280532552256687</v>
      </c>
      <c r="U23" s="10">
        <v>37.699633204633201</v>
      </c>
      <c r="V23" s="43"/>
      <c r="W23" s="10">
        <v>16.137</v>
      </c>
      <c r="X23" s="17"/>
      <c r="Y23" s="61">
        <v>1.147</v>
      </c>
      <c r="Z23" s="31">
        <v>0.85299999999999998</v>
      </c>
      <c r="AA23" s="31">
        <v>7.8016845000000001E-2</v>
      </c>
      <c r="AB23" s="17"/>
      <c r="AC23" s="155">
        <v>0.45297708796818997</v>
      </c>
      <c r="AD23" s="155">
        <v>9.9999999999999998E-17</v>
      </c>
      <c r="AE23" s="155">
        <v>0.50690409553673998</v>
      </c>
      <c r="AG23" s="139"/>
      <c r="AH23" s="65"/>
      <c r="AI23" s="12"/>
    </row>
    <row r="24" spans="1:35" x14ac:dyDescent="0.25">
      <c r="A24" s="133" t="s">
        <v>406</v>
      </c>
      <c r="B24" s="27">
        <v>42080</v>
      </c>
      <c r="C24" s="28">
        <v>0.27439487196736101</v>
      </c>
      <c r="D24" s="54">
        <v>6.3302083329999999</v>
      </c>
      <c r="E24" s="17"/>
      <c r="F24" s="123">
        <v>6.7692735305877649</v>
      </c>
      <c r="G24" s="30">
        <v>0.62063623950419833</v>
      </c>
      <c r="H24" s="123">
        <v>1.8061508576569369</v>
      </c>
      <c r="I24" s="123">
        <v>2.8360455617752898</v>
      </c>
      <c r="J24" s="123">
        <v>4.8869913634546176</v>
      </c>
      <c r="K24" s="123">
        <v>2.7175915633746501</v>
      </c>
      <c r="L24" s="30"/>
      <c r="M24" s="43" t="s">
        <v>29</v>
      </c>
      <c r="N24" s="10" t="s">
        <v>29</v>
      </c>
      <c r="O24" s="43" t="s">
        <v>29</v>
      </c>
      <c r="P24" s="43" t="s">
        <v>29</v>
      </c>
      <c r="Q24" s="43" t="s">
        <v>29</v>
      </c>
      <c r="R24" s="43" t="s">
        <v>29</v>
      </c>
      <c r="S24" s="43" t="s">
        <v>29</v>
      </c>
      <c r="T24" s="10">
        <v>22.045105957616951</v>
      </c>
      <c r="U24" s="10">
        <v>31.483878448620551</v>
      </c>
      <c r="V24" s="43"/>
      <c r="W24" s="10">
        <v>15.353999999999999</v>
      </c>
      <c r="X24" s="17"/>
      <c r="Y24" s="61">
        <v>1.264</v>
      </c>
      <c r="Z24" s="31">
        <v>0.54</v>
      </c>
      <c r="AA24" s="31">
        <v>3.7138388000000001E-2</v>
      </c>
      <c r="AB24" s="17"/>
      <c r="AC24" s="155">
        <v>0.45519545848537302</v>
      </c>
      <c r="AD24" s="155">
        <v>9.9999999999999998E-17</v>
      </c>
      <c r="AE24" s="155">
        <v>0.49096477249109099</v>
      </c>
      <c r="AG24" s="139"/>
      <c r="AH24" s="65"/>
      <c r="AI24" s="12"/>
    </row>
    <row r="25" spans="1:35" x14ac:dyDescent="0.25">
      <c r="A25" s="133" t="s">
        <v>407</v>
      </c>
      <c r="B25" s="27">
        <v>42081</v>
      </c>
      <c r="C25" s="28">
        <v>0.24965866303541701</v>
      </c>
      <c r="D25" s="54">
        <v>6.717708333</v>
      </c>
      <c r="E25" s="17"/>
      <c r="F25" s="123">
        <v>6.9127472886297365</v>
      </c>
      <c r="G25" s="30">
        <v>0.61336054810495622</v>
      </c>
      <c r="H25" s="123">
        <v>1.8422871953352769</v>
      </c>
      <c r="I25" s="123">
        <v>2.8320192419825072</v>
      </c>
      <c r="J25" s="123">
        <v>4.7684970262390669</v>
      </c>
      <c r="K25" s="123">
        <v>2.7481644314868805</v>
      </c>
      <c r="L25" s="30"/>
      <c r="M25" s="43" t="s">
        <v>29</v>
      </c>
      <c r="N25" s="10">
        <v>15.387008746355683</v>
      </c>
      <c r="O25" s="43" t="s">
        <v>29</v>
      </c>
      <c r="P25" s="43" t="s">
        <v>29</v>
      </c>
      <c r="Q25" s="43" t="s">
        <v>29</v>
      </c>
      <c r="R25" s="43" t="s">
        <v>29</v>
      </c>
      <c r="S25" s="43" t="s">
        <v>29</v>
      </c>
      <c r="T25" s="10">
        <v>22.560034985422739</v>
      </c>
      <c r="U25" s="10">
        <v>38.812513119533527</v>
      </c>
      <c r="V25" s="43"/>
      <c r="W25" s="10">
        <v>14.269</v>
      </c>
      <c r="X25" s="17"/>
      <c r="Y25" s="61">
        <v>1.1850000000000001</v>
      </c>
      <c r="Z25" s="31">
        <v>0.66600000000000004</v>
      </c>
      <c r="AA25" s="31">
        <v>3.5587832E-2</v>
      </c>
      <c r="AB25" s="17"/>
      <c r="AC25" s="155">
        <v>0.44562843991279699</v>
      </c>
      <c r="AD25" s="155">
        <v>9.9999999999999998E-17</v>
      </c>
      <c r="AE25" s="155">
        <v>0.48412019360473002</v>
      </c>
      <c r="AG25" s="139"/>
      <c r="AH25" s="65"/>
      <c r="AI25" s="12"/>
    </row>
    <row r="26" spans="1:35" x14ac:dyDescent="0.25">
      <c r="A26" s="133" t="s">
        <v>408</v>
      </c>
      <c r="B26" s="27">
        <v>42082</v>
      </c>
      <c r="C26" s="28">
        <v>0.22723378629895799</v>
      </c>
      <c r="D26" s="54">
        <v>6.6062500000000002</v>
      </c>
      <c r="E26" s="17"/>
      <c r="F26" s="123">
        <v>7.016210994625439</v>
      </c>
      <c r="G26" s="30">
        <v>0.6243947400305222</v>
      </c>
      <c r="H26" s="123">
        <v>1.8621652666047375</v>
      </c>
      <c r="I26" s="123">
        <v>2.8200388268860723</v>
      </c>
      <c r="J26" s="123">
        <v>4.8074968502421873</v>
      </c>
      <c r="K26" s="123">
        <v>2.7252375555703003</v>
      </c>
      <c r="L26" s="30"/>
      <c r="M26" s="43" t="s">
        <v>29</v>
      </c>
      <c r="N26" s="10">
        <v>15.611512971932852</v>
      </c>
      <c r="O26" s="43" t="s">
        <v>29</v>
      </c>
      <c r="P26" s="43" t="s">
        <v>29</v>
      </c>
      <c r="Q26" s="43" t="s">
        <v>29</v>
      </c>
      <c r="R26" s="43" t="s">
        <v>29</v>
      </c>
      <c r="S26" s="43" t="s">
        <v>29</v>
      </c>
      <c r="T26" s="10">
        <v>22.845192820648929</v>
      </c>
      <c r="U26" s="10">
        <v>32.773812089443297</v>
      </c>
      <c r="V26" s="43"/>
      <c r="W26" s="10">
        <v>15.762000000000002</v>
      </c>
      <c r="X26" s="17"/>
      <c r="Y26" s="61">
        <v>1.1870000000000001</v>
      </c>
      <c r="Z26" s="31">
        <v>0.55149999999999999</v>
      </c>
      <c r="AA26" s="31">
        <v>2.970445E-2</v>
      </c>
      <c r="AB26" s="17"/>
      <c r="AC26" s="155">
        <v>0.45430591507283302</v>
      </c>
      <c r="AD26" s="155">
        <v>9.9999999999999998E-17</v>
      </c>
      <c r="AE26" s="155">
        <v>0.54569408492716698</v>
      </c>
      <c r="AG26" s="139"/>
      <c r="AH26" s="65"/>
      <c r="AI26" s="12"/>
    </row>
    <row r="27" spans="1:35" x14ac:dyDescent="0.25">
      <c r="A27" s="133" t="s">
        <v>409</v>
      </c>
      <c r="B27" s="27">
        <v>42083</v>
      </c>
      <c r="C27" s="28">
        <v>0.210596206952431</v>
      </c>
      <c r="D27" s="54">
        <v>6.2697916669999998</v>
      </c>
      <c r="E27" s="17"/>
      <c r="F27" s="123">
        <v>7.3166913496932509</v>
      </c>
      <c r="G27" s="30">
        <v>0.62886436136948354</v>
      </c>
      <c r="H27" s="123">
        <v>1.9400250510587771</v>
      </c>
      <c r="I27" s="123">
        <v>2.8715015099940628</v>
      </c>
      <c r="J27" s="123">
        <v>4.8677977439145064</v>
      </c>
      <c r="K27" s="123">
        <v>2.7499662972491588</v>
      </c>
      <c r="L27" s="30"/>
      <c r="M27" s="43" t="s">
        <v>29</v>
      </c>
      <c r="N27" s="10">
        <v>16.023001187413417</v>
      </c>
      <c r="O27" s="43" t="s">
        <v>29</v>
      </c>
      <c r="P27" s="43" t="s">
        <v>29</v>
      </c>
      <c r="Q27" s="43" t="s">
        <v>29</v>
      </c>
      <c r="R27" s="43" t="s">
        <v>29</v>
      </c>
      <c r="S27" s="43" t="s">
        <v>29</v>
      </c>
      <c r="T27" s="10">
        <v>23.726021571343754</v>
      </c>
      <c r="U27" s="10">
        <v>34.655605185038596</v>
      </c>
      <c r="V27" s="43"/>
      <c r="W27" s="10">
        <v>15.305</v>
      </c>
      <c r="X27" s="17"/>
      <c r="Y27" s="61">
        <v>1.179</v>
      </c>
      <c r="Z27" s="31">
        <v>0.75800000000000001</v>
      </c>
      <c r="AA27" s="31">
        <v>4.2602386999999999E-2</v>
      </c>
      <c r="AB27" s="17"/>
      <c r="AC27" s="155">
        <v>0.45385268699084202</v>
      </c>
      <c r="AD27" s="155">
        <v>9.9999999999999998E-17</v>
      </c>
      <c r="AE27" s="155">
        <v>0.54614731300915798</v>
      </c>
      <c r="AG27" s="139"/>
      <c r="AH27" s="65"/>
      <c r="AI27" s="12"/>
    </row>
    <row r="28" spans="1:35" x14ac:dyDescent="0.25">
      <c r="A28" s="133" t="s">
        <v>410</v>
      </c>
      <c r="B28" s="27">
        <v>42084</v>
      </c>
      <c r="C28" s="28">
        <v>0.20233350477951401</v>
      </c>
      <c r="D28" s="54">
        <v>6.0374999999999996</v>
      </c>
      <c r="E28" s="17"/>
      <c r="F28" s="123">
        <v>7.3991353308331105</v>
      </c>
      <c r="G28" s="30">
        <v>0.65783413581569783</v>
      </c>
      <c r="H28" s="123">
        <v>1.9775411074203053</v>
      </c>
      <c r="I28" s="123">
        <v>2.8832421698365924</v>
      </c>
      <c r="J28" s="123">
        <v>4.8742148165014729</v>
      </c>
      <c r="K28" s="123">
        <v>2.7808989820519692</v>
      </c>
      <c r="L28" s="30"/>
      <c r="M28" s="43" t="s">
        <v>29</v>
      </c>
      <c r="N28" s="10">
        <v>16.186932761853736</v>
      </c>
      <c r="O28" s="43" t="s">
        <v>29</v>
      </c>
      <c r="P28" s="43" t="s">
        <v>29</v>
      </c>
      <c r="Q28" s="43" t="s">
        <v>29</v>
      </c>
      <c r="R28" s="43" t="s">
        <v>29</v>
      </c>
      <c r="S28" s="43" t="s">
        <v>29</v>
      </c>
      <c r="T28" s="10">
        <v>23.963087061344762</v>
      </c>
      <c r="U28" s="10">
        <v>62.116852397535489</v>
      </c>
      <c r="V28" s="43"/>
      <c r="W28" s="10">
        <v>14.454000000000001</v>
      </c>
      <c r="X28" s="17"/>
      <c r="Y28" s="61">
        <v>1.2190000000000001</v>
      </c>
      <c r="Z28" s="31">
        <v>0.59899999999999998</v>
      </c>
      <c r="AA28" s="31">
        <v>1.144336E-2</v>
      </c>
      <c r="AB28" s="17"/>
      <c r="AC28" s="155">
        <v>0.45615464977999298</v>
      </c>
      <c r="AD28" s="155">
        <v>9.9999999999999998E-17</v>
      </c>
      <c r="AE28" s="155">
        <v>0.54384535022000702</v>
      </c>
      <c r="AG28" s="139"/>
      <c r="AH28" s="65"/>
      <c r="AI28" s="12"/>
    </row>
    <row r="29" spans="1:35" x14ac:dyDescent="0.25">
      <c r="A29" s="133" t="s">
        <v>411</v>
      </c>
      <c r="B29" s="27">
        <v>42085</v>
      </c>
      <c r="C29" s="28">
        <v>0.18396836060451399</v>
      </c>
      <c r="D29" s="54">
        <v>5.2052083329999999</v>
      </c>
      <c r="E29" s="17"/>
      <c r="F29" s="123">
        <v>7.4251218252375208</v>
      </c>
      <c r="G29" s="30">
        <v>0.60604383513983673</v>
      </c>
      <c r="H29" s="123">
        <v>1.9819184450689147</v>
      </c>
      <c r="I29" s="123">
        <v>2.8575987153753508</v>
      </c>
      <c r="J29" s="123">
        <v>4.8406487354476111</v>
      </c>
      <c r="K29" s="123">
        <v>2.7861265890539273</v>
      </c>
      <c r="L29" s="30"/>
      <c r="M29" s="43" t="s">
        <v>29</v>
      </c>
      <c r="N29" s="10">
        <v>16.039020473705335</v>
      </c>
      <c r="O29" s="43" t="s">
        <v>29</v>
      </c>
      <c r="P29" s="43" t="s">
        <v>29</v>
      </c>
      <c r="Q29" s="43" t="s">
        <v>29</v>
      </c>
      <c r="R29" s="43" t="s">
        <v>29</v>
      </c>
      <c r="S29" s="43" t="s">
        <v>29</v>
      </c>
      <c r="T29" s="10">
        <v>23.843471162852939</v>
      </c>
      <c r="U29" s="10">
        <v>56.821948347383916</v>
      </c>
      <c r="V29" s="43"/>
      <c r="W29" s="10">
        <v>14.587</v>
      </c>
      <c r="X29" s="17"/>
      <c r="Y29" s="61">
        <v>1.214</v>
      </c>
      <c r="Z29" s="31">
        <v>0.61299999999999999</v>
      </c>
      <c r="AA29" s="31">
        <v>1.9890189999999999E-2</v>
      </c>
      <c r="AB29" s="17"/>
      <c r="AC29" s="155">
        <v>0.44370795015431702</v>
      </c>
      <c r="AD29" s="155">
        <v>9.9999999999999998E-17</v>
      </c>
      <c r="AE29" s="155">
        <v>0.42732244488960403</v>
      </c>
      <c r="AG29" s="139"/>
      <c r="AH29" s="65"/>
      <c r="AI29" s="12"/>
    </row>
    <row r="30" spans="1:35" x14ac:dyDescent="0.25">
      <c r="A30" s="133" t="s">
        <v>412</v>
      </c>
      <c r="B30" s="27">
        <v>42086</v>
      </c>
      <c r="C30" s="28">
        <v>0.166583037173264</v>
      </c>
      <c r="D30" s="54">
        <v>5.6427083329999999</v>
      </c>
      <c r="E30" s="17"/>
      <c r="F30" s="123">
        <v>7.2927389294078289</v>
      </c>
      <c r="G30" s="30">
        <v>0.59621008069588488</v>
      </c>
      <c r="H30" s="123">
        <v>1.9508413081967213</v>
      </c>
      <c r="I30" s="123">
        <v>2.8281533623285378</v>
      </c>
      <c r="J30" s="123">
        <v>4.7756422643024417</v>
      </c>
      <c r="K30" s="123">
        <v>2.8136912144529944</v>
      </c>
      <c r="L30" s="30"/>
      <c r="M30" s="43" t="s">
        <v>29</v>
      </c>
      <c r="N30" s="10">
        <v>15.988707929073268</v>
      </c>
      <c r="O30" s="43" t="s">
        <v>29</v>
      </c>
      <c r="P30" s="43" t="s">
        <v>29</v>
      </c>
      <c r="Q30" s="43" t="s">
        <v>29</v>
      </c>
      <c r="R30" s="43" t="s">
        <v>29</v>
      </c>
      <c r="S30" s="43" t="s">
        <v>29</v>
      </c>
      <c r="T30" s="10">
        <v>23.515050719304117</v>
      </c>
      <c r="U30" s="10">
        <v>44.852744730679156</v>
      </c>
      <c r="V30" s="43"/>
      <c r="W30" s="10">
        <v>16.585999999999999</v>
      </c>
      <c r="X30" s="17"/>
      <c r="Y30" s="61">
        <v>1.228</v>
      </c>
      <c r="Z30" s="31">
        <v>0.57199999999999995</v>
      </c>
      <c r="AA30" s="31">
        <v>3.5797835E-2</v>
      </c>
      <c r="AB30" s="17"/>
      <c r="AC30" s="155">
        <v>0.44938407040803702</v>
      </c>
      <c r="AD30" s="155">
        <v>9.9999999999999998E-17</v>
      </c>
      <c r="AE30" s="155">
        <v>0.55061592959196304</v>
      </c>
      <c r="AG30" s="139"/>
      <c r="AH30" s="65"/>
      <c r="AI30" s="12"/>
    </row>
    <row r="31" spans="1:35" x14ac:dyDescent="0.25">
      <c r="A31" s="133" t="s">
        <v>413</v>
      </c>
      <c r="B31" s="27">
        <v>42087</v>
      </c>
      <c r="C31" s="28">
        <v>0.16439143378090301</v>
      </c>
      <c r="D31" s="54">
        <v>6.4</v>
      </c>
      <c r="E31" s="17"/>
      <c r="F31" s="123">
        <v>7.7051159967899423</v>
      </c>
      <c r="G31" s="30">
        <v>0.65602686885574801</v>
      </c>
      <c r="H31" s="123">
        <v>2.0515914398448474</v>
      </c>
      <c r="I31" s="123">
        <v>2.9456029960543035</v>
      </c>
      <c r="J31" s="123">
        <v>4.9325474954858564</v>
      </c>
      <c r="K31" s="123">
        <v>2.8692477094897346</v>
      </c>
      <c r="L31" s="30"/>
      <c r="M31" s="43" t="s">
        <v>29</v>
      </c>
      <c r="N31" s="10">
        <v>16.815434360997795</v>
      </c>
      <c r="O31" s="43" t="s">
        <v>29</v>
      </c>
      <c r="P31" s="43" t="s">
        <v>29</v>
      </c>
      <c r="Q31" s="43" t="s">
        <v>29</v>
      </c>
      <c r="R31" s="43" t="s">
        <v>29</v>
      </c>
      <c r="S31" s="43" t="s">
        <v>29</v>
      </c>
      <c r="T31" s="10">
        <v>24.571460576472948</v>
      </c>
      <c r="U31" s="10">
        <v>47.379640205978731</v>
      </c>
      <c r="V31" s="43"/>
      <c r="W31" s="10">
        <v>16.492000000000001</v>
      </c>
      <c r="X31" s="17"/>
      <c r="Y31" s="61">
        <v>1.214</v>
      </c>
      <c r="Z31" s="31">
        <v>0.50600000000000001</v>
      </c>
      <c r="AA31" s="31">
        <v>1.5715432000000001E-2</v>
      </c>
      <c r="AB31" s="17"/>
      <c r="AC31" s="155" t="s">
        <v>29</v>
      </c>
      <c r="AD31" s="155" t="s">
        <v>29</v>
      </c>
      <c r="AE31" s="155" t="s">
        <v>29</v>
      </c>
      <c r="AG31" s="139"/>
      <c r="AH31" s="65"/>
      <c r="AI31" s="12"/>
    </row>
    <row r="32" spans="1:35" x14ac:dyDescent="0.25">
      <c r="A32" s="133" t="s">
        <v>414</v>
      </c>
      <c r="B32" s="27">
        <v>42088</v>
      </c>
      <c r="C32" s="28">
        <v>0.155886902875261</v>
      </c>
      <c r="D32" s="54">
        <v>6.3052083330000004</v>
      </c>
      <c r="E32" s="17"/>
      <c r="F32" s="123">
        <v>8.0336998696201682</v>
      </c>
      <c r="G32" s="30">
        <v>0.65905443377901951</v>
      </c>
      <c r="H32" s="123">
        <v>2.1332855265083484</v>
      </c>
      <c r="I32" s="123">
        <v>3.0179054280582718</v>
      </c>
      <c r="J32" s="123">
        <v>5.0389075028271133</v>
      </c>
      <c r="K32" s="123">
        <v>2.9424627951839284</v>
      </c>
      <c r="L32" s="30"/>
      <c r="M32" s="43" t="s">
        <v>29</v>
      </c>
      <c r="N32" s="10">
        <v>17.445858710836163</v>
      </c>
      <c r="O32" s="43" t="s">
        <v>29</v>
      </c>
      <c r="P32" s="43" t="s">
        <v>29</v>
      </c>
      <c r="Q32" s="43" t="s">
        <v>29</v>
      </c>
      <c r="R32" s="43" t="s">
        <v>29</v>
      </c>
      <c r="S32" s="43" t="s">
        <v>29</v>
      </c>
      <c r="T32" s="10">
        <v>25.728539280250118</v>
      </c>
      <c r="U32" s="10">
        <v>54.722924100312646</v>
      </c>
      <c r="V32" s="43"/>
      <c r="W32" s="10">
        <v>19.3</v>
      </c>
      <c r="X32" s="17"/>
      <c r="Y32" s="61">
        <v>1.2110000000000001</v>
      </c>
      <c r="Z32" s="31">
        <v>0.65800000000000003</v>
      </c>
      <c r="AA32" s="31">
        <v>5.1693200000000002E-2</v>
      </c>
      <c r="AB32" s="17"/>
      <c r="AC32" s="155">
        <v>0.44916081902344601</v>
      </c>
      <c r="AD32" s="155">
        <v>9.9999999999999998E-17</v>
      </c>
      <c r="AE32" s="155">
        <v>0.55083918097655404</v>
      </c>
      <c r="AG32" s="139"/>
      <c r="AH32" s="65"/>
      <c r="AI32" s="12"/>
    </row>
    <row r="33" spans="1:35" x14ac:dyDescent="0.25">
      <c r="A33" s="133" t="s">
        <v>415</v>
      </c>
      <c r="B33" s="27">
        <v>42089</v>
      </c>
      <c r="C33" s="28">
        <v>0.136344810275874</v>
      </c>
      <c r="D33" s="54">
        <v>5.0593750000000002</v>
      </c>
      <c r="E33" s="17"/>
      <c r="F33" s="123">
        <v>7.7282710536539625</v>
      </c>
      <c r="G33" s="30">
        <v>0.61001325313148902</v>
      </c>
      <c r="H33" s="123">
        <v>2.0471128354209926</v>
      </c>
      <c r="I33" s="123">
        <v>2.8542273320383149</v>
      </c>
      <c r="J33" s="123">
        <v>4.7939031254605133</v>
      </c>
      <c r="K33" s="123">
        <v>2.8034133297608683</v>
      </c>
      <c r="L33" s="30"/>
      <c r="M33" s="43" t="s">
        <v>29</v>
      </c>
      <c r="N33" s="10">
        <v>16.508520597494808</v>
      </c>
      <c r="O33" s="43" t="s">
        <v>29</v>
      </c>
      <c r="P33" s="43" t="s">
        <v>29</v>
      </c>
      <c r="Q33" s="43" t="s">
        <v>29</v>
      </c>
      <c r="R33" s="43" t="s">
        <v>29</v>
      </c>
      <c r="S33" s="43" t="s">
        <v>29</v>
      </c>
      <c r="T33" s="10">
        <v>24.594941925112202</v>
      </c>
      <c r="U33" s="10">
        <v>52.102442762408742</v>
      </c>
      <c r="V33" s="43"/>
      <c r="W33" s="10">
        <v>18.11</v>
      </c>
      <c r="X33" s="17"/>
      <c r="Y33" s="61">
        <v>1.198</v>
      </c>
      <c r="Z33" s="31">
        <v>0.47399999999999998</v>
      </c>
      <c r="AA33" s="31">
        <v>1.9973771000000001E-2</v>
      </c>
      <c r="AB33" s="17"/>
      <c r="AC33" s="155">
        <v>0.458893916648206</v>
      </c>
      <c r="AD33" s="155">
        <v>9.9999999999999998E-17</v>
      </c>
      <c r="AE33" s="155">
        <v>0.450841315066561</v>
      </c>
      <c r="AG33" s="139"/>
      <c r="AH33" s="65"/>
      <c r="AI33" s="12"/>
    </row>
    <row r="34" spans="1:35" x14ac:dyDescent="0.25">
      <c r="A34" s="133" t="s">
        <v>416</v>
      </c>
      <c r="B34" s="27">
        <v>42090</v>
      </c>
      <c r="C34" s="28">
        <v>0.114800072956597</v>
      </c>
      <c r="D34" s="54">
        <v>5.28125</v>
      </c>
      <c r="E34" s="17"/>
      <c r="F34" s="123">
        <v>7.7353272799575841</v>
      </c>
      <c r="G34" s="30">
        <v>0.60701439554612946</v>
      </c>
      <c r="H34" s="123">
        <v>2.0475471898197246</v>
      </c>
      <c r="I34" s="123">
        <v>2.8746044538706261</v>
      </c>
      <c r="J34" s="123">
        <v>4.779978658536586</v>
      </c>
      <c r="K34" s="123">
        <v>2.8664779957582187</v>
      </c>
      <c r="L34" s="30"/>
      <c r="M34" s="43" t="s">
        <v>29</v>
      </c>
      <c r="N34" s="10">
        <v>16.47509278897137</v>
      </c>
      <c r="O34" s="43" t="s">
        <v>29</v>
      </c>
      <c r="P34" s="43" t="s">
        <v>29</v>
      </c>
      <c r="Q34" s="43" t="s">
        <v>29</v>
      </c>
      <c r="R34" s="43" t="s">
        <v>29</v>
      </c>
      <c r="S34" s="43" t="s">
        <v>29</v>
      </c>
      <c r="T34" s="10">
        <v>24.725649522799579</v>
      </c>
      <c r="U34" s="10">
        <v>40.272004241781552</v>
      </c>
      <c r="V34" s="43"/>
      <c r="W34" s="43">
        <v>3.44</v>
      </c>
      <c r="X34" s="17"/>
      <c r="Y34" s="61">
        <v>1.244</v>
      </c>
      <c r="Z34" s="31">
        <v>0.32500000000000001</v>
      </c>
      <c r="AA34" s="31">
        <v>2.1240670999999999E-2</v>
      </c>
      <c r="AB34" s="17"/>
      <c r="AC34" s="155">
        <v>0.454807468654429</v>
      </c>
      <c r="AD34" s="155">
        <v>9.9999999999999998E-17</v>
      </c>
      <c r="AE34" s="155">
        <v>0.50144572473693705</v>
      </c>
      <c r="AG34" s="139"/>
      <c r="AH34" s="65"/>
      <c r="AI34" s="12"/>
    </row>
    <row r="35" spans="1:35" x14ac:dyDescent="0.25">
      <c r="A35" s="133" t="s">
        <v>417</v>
      </c>
      <c r="B35" s="27">
        <v>42091</v>
      </c>
      <c r="C35" s="28">
        <v>0.110140503346875</v>
      </c>
      <c r="D35" s="54">
        <v>5.5833333329999997</v>
      </c>
      <c r="E35" s="17"/>
      <c r="F35" s="123">
        <v>8.0777447851497666</v>
      </c>
      <c r="G35" s="30">
        <v>0.65086873095570164</v>
      </c>
      <c r="H35" s="123">
        <v>2.1414943488078637</v>
      </c>
      <c r="I35" s="123">
        <v>2.917086266188484</v>
      </c>
      <c r="J35" s="123">
        <v>4.7107151305040844</v>
      </c>
      <c r="K35" s="123">
        <v>2.8870033074317591</v>
      </c>
      <c r="L35" s="30"/>
      <c r="M35" s="43" t="s">
        <v>29</v>
      </c>
      <c r="N35" s="10">
        <v>17.055016072258752</v>
      </c>
      <c r="O35" s="43" t="s">
        <v>29</v>
      </c>
      <c r="P35" s="43" t="s">
        <v>29</v>
      </c>
      <c r="Q35" s="43" t="s">
        <v>29</v>
      </c>
      <c r="R35" s="43" t="s">
        <v>29</v>
      </c>
      <c r="S35" s="43" t="s">
        <v>29</v>
      </c>
      <c r="T35" s="10">
        <v>25.597535564853558</v>
      </c>
      <c r="U35" s="10">
        <v>41.565722189015084</v>
      </c>
      <c r="V35" s="43"/>
      <c r="W35" s="10">
        <v>16.129000000000001</v>
      </c>
      <c r="X35" s="17"/>
      <c r="Y35" s="61">
        <v>1.25</v>
      </c>
      <c r="Z35" s="31">
        <v>0.70099999999999996</v>
      </c>
      <c r="AA35" s="31">
        <v>4.8304685999999999E-2</v>
      </c>
      <c r="AB35" s="17"/>
      <c r="AC35" s="155" t="s">
        <v>29</v>
      </c>
      <c r="AD35" s="155" t="s">
        <v>29</v>
      </c>
      <c r="AE35" s="155" t="s">
        <v>29</v>
      </c>
      <c r="AG35" s="139"/>
      <c r="AH35" s="65"/>
      <c r="AI35" s="12"/>
    </row>
    <row r="36" spans="1:35" x14ac:dyDescent="0.25">
      <c r="A36" s="133" t="s">
        <v>418</v>
      </c>
      <c r="B36" s="27">
        <v>42092</v>
      </c>
      <c r="C36" s="28">
        <v>0.12712298897048599</v>
      </c>
      <c r="D36" s="54">
        <v>6.1270833329999999</v>
      </c>
      <c r="E36" s="17"/>
      <c r="F36" s="123" t="s">
        <v>29</v>
      </c>
      <c r="G36" s="30" t="s">
        <v>29</v>
      </c>
      <c r="H36" s="123" t="s">
        <v>29</v>
      </c>
      <c r="I36" s="123" t="s">
        <v>29</v>
      </c>
      <c r="J36" s="123" t="s">
        <v>29</v>
      </c>
      <c r="K36" s="123" t="s">
        <v>29</v>
      </c>
      <c r="L36" s="30"/>
      <c r="M36" s="43" t="s">
        <v>29</v>
      </c>
      <c r="N36" s="10" t="s">
        <v>29</v>
      </c>
      <c r="O36" s="43" t="s">
        <v>29</v>
      </c>
      <c r="P36" s="43" t="s">
        <v>29</v>
      </c>
      <c r="Q36" s="43" t="s">
        <v>29</v>
      </c>
      <c r="R36" s="43" t="s">
        <v>29</v>
      </c>
      <c r="S36" s="43" t="s">
        <v>29</v>
      </c>
      <c r="T36" s="10" t="s">
        <v>29</v>
      </c>
      <c r="U36" s="10" t="s">
        <v>29</v>
      </c>
      <c r="V36" s="43"/>
      <c r="W36" s="10" t="s">
        <v>29</v>
      </c>
      <c r="X36" s="17"/>
      <c r="Y36" s="43">
        <v>1.2390000000000001</v>
      </c>
      <c r="Z36" s="28">
        <v>0.52500000000000002</v>
      </c>
      <c r="AA36" s="28">
        <v>4.4085039999999999E-2</v>
      </c>
      <c r="AB36" s="17"/>
      <c r="AC36" s="155">
        <v>0.45822024198412198</v>
      </c>
      <c r="AD36" s="155">
        <v>9.9999999999999998E-17</v>
      </c>
      <c r="AE36" s="155">
        <v>0.56466656127654302</v>
      </c>
      <c r="AG36" s="139"/>
      <c r="AH36" s="65"/>
      <c r="AI36" s="12"/>
    </row>
    <row r="37" spans="1:35" x14ac:dyDescent="0.25">
      <c r="A37" s="133" t="s">
        <v>419</v>
      </c>
      <c r="B37" s="27">
        <v>42093</v>
      </c>
      <c r="C37" s="28">
        <v>0.36556653024305502</v>
      </c>
      <c r="D37" s="54">
        <v>6.0125000000000002</v>
      </c>
      <c r="E37" s="17"/>
      <c r="F37" s="123">
        <v>8.1959892301555648</v>
      </c>
      <c r="G37" s="30">
        <v>0.65095568674378401</v>
      </c>
      <c r="H37" s="123">
        <v>2.1617997380667462</v>
      </c>
      <c r="I37" s="123">
        <v>2.9400084151043746</v>
      </c>
      <c r="J37" s="123">
        <v>4.7070797048264863</v>
      </c>
      <c r="K37" s="123">
        <v>2.9145297965696049</v>
      </c>
      <c r="L37" s="30"/>
      <c r="M37" s="43" t="s">
        <v>29</v>
      </c>
      <c r="N37" s="10">
        <v>17.646895492620661</v>
      </c>
      <c r="O37" s="43" t="s">
        <v>29</v>
      </c>
      <c r="P37" s="43" t="s">
        <v>29</v>
      </c>
      <c r="Q37" s="43" t="s">
        <v>29</v>
      </c>
      <c r="R37" s="43" t="s">
        <v>29</v>
      </c>
      <c r="S37" s="43" t="s">
        <v>29</v>
      </c>
      <c r="T37" s="10">
        <v>25.952965164206887</v>
      </c>
      <c r="U37" s="10">
        <v>34.289056774365115</v>
      </c>
      <c r="V37" s="43"/>
      <c r="W37" s="10">
        <v>19.381</v>
      </c>
      <c r="X37" s="17"/>
      <c r="Y37" s="61">
        <v>1.2549999999999999</v>
      </c>
      <c r="Z37" s="31">
        <v>0.57899999999999996</v>
      </c>
      <c r="AA37" s="31">
        <v>1.3136293E-2</v>
      </c>
      <c r="AB37" s="17"/>
      <c r="AC37" s="155">
        <v>0.44955405704540102</v>
      </c>
      <c r="AD37" s="155">
        <v>9.9999999999999998E-17</v>
      </c>
      <c r="AE37" s="155">
        <v>0.637491668727589</v>
      </c>
      <c r="AG37" s="139"/>
      <c r="AH37" s="65"/>
      <c r="AI37" s="12"/>
    </row>
    <row r="38" spans="1:35" x14ac:dyDescent="0.25">
      <c r="A38" s="133" t="s">
        <v>420</v>
      </c>
      <c r="B38" s="27">
        <v>42094</v>
      </c>
      <c r="C38" s="28">
        <v>0.44226466909895801</v>
      </c>
      <c r="D38" s="54">
        <v>6.1489583330000004</v>
      </c>
      <c r="E38" s="17"/>
      <c r="F38" s="123" t="s">
        <v>29</v>
      </c>
      <c r="G38" s="30" t="s">
        <v>29</v>
      </c>
      <c r="H38" s="123" t="s">
        <v>29</v>
      </c>
      <c r="I38" s="123" t="s">
        <v>29</v>
      </c>
      <c r="J38" s="123" t="s">
        <v>29</v>
      </c>
      <c r="K38" s="123" t="s">
        <v>29</v>
      </c>
      <c r="L38" s="30"/>
      <c r="M38" s="43" t="s">
        <v>29</v>
      </c>
      <c r="N38" s="10" t="s">
        <v>29</v>
      </c>
      <c r="O38" s="43" t="s">
        <v>29</v>
      </c>
      <c r="P38" s="43" t="s">
        <v>29</v>
      </c>
      <c r="Q38" s="43" t="s">
        <v>29</v>
      </c>
      <c r="R38" s="43" t="s">
        <v>29</v>
      </c>
      <c r="S38" s="43" t="s">
        <v>29</v>
      </c>
      <c r="T38" s="10" t="s">
        <v>29</v>
      </c>
      <c r="U38" s="10" t="s">
        <v>29</v>
      </c>
      <c r="V38" s="43"/>
      <c r="W38" s="10" t="s">
        <v>29</v>
      </c>
      <c r="X38" s="17"/>
      <c r="Y38" s="43">
        <v>1.08</v>
      </c>
      <c r="Z38" s="28">
        <v>0.51900000000000002</v>
      </c>
      <c r="AA38" s="28">
        <v>1.8946989000000001E-2</v>
      </c>
      <c r="AB38" s="17"/>
      <c r="AC38" s="155">
        <v>0.426811576544876</v>
      </c>
      <c r="AD38" s="155">
        <v>9.9999999999999998E-17</v>
      </c>
      <c r="AE38" s="155">
        <v>0.573188423455124</v>
      </c>
      <c r="AG38" s="139"/>
      <c r="AH38" s="65"/>
      <c r="AI38" s="12"/>
    </row>
    <row r="39" spans="1:35" x14ac:dyDescent="0.25">
      <c r="A39" s="133" t="s">
        <v>421</v>
      </c>
      <c r="B39" s="27">
        <v>42095</v>
      </c>
      <c r="C39" s="28">
        <v>0.50133604659409703</v>
      </c>
      <c r="D39" s="54">
        <v>4.3708333330000002</v>
      </c>
      <c r="E39" s="17"/>
      <c r="F39" s="123" t="s">
        <v>29</v>
      </c>
      <c r="G39" s="30" t="s">
        <v>29</v>
      </c>
      <c r="H39" s="123" t="s">
        <v>29</v>
      </c>
      <c r="I39" s="123" t="s">
        <v>29</v>
      </c>
      <c r="J39" s="123" t="s">
        <v>29</v>
      </c>
      <c r="K39" s="123" t="s">
        <v>29</v>
      </c>
      <c r="L39" s="30"/>
      <c r="M39" s="43" t="s">
        <v>29</v>
      </c>
      <c r="N39" s="10" t="s">
        <v>29</v>
      </c>
      <c r="O39" s="43" t="s">
        <v>29</v>
      </c>
      <c r="P39" s="43" t="s">
        <v>29</v>
      </c>
      <c r="Q39" s="43" t="s">
        <v>29</v>
      </c>
      <c r="R39" s="43" t="s">
        <v>29</v>
      </c>
      <c r="S39" s="43" t="s">
        <v>29</v>
      </c>
      <c r="T39" s="10" t="s">
        <v>29</v>
      </c>
      <c r="U39" s="10" t="s">
        <v>29</v>
      </c>
      <c r="V39" s="43"/>
      <c r="W39" s="10" t="s">
        <v>29</v>
      </c>
      <c r="X39" s="17"/>
      <c r="Y39" s="123" t="s">
        <v>29</v>
      </c>
      <c r="Z39" s="30" t="s">
        <v>29</v>
      </c>
      <c r="AA39" s="30" t="s">
        <v>29</v>
      </c>
      <c r="AB39" s="17"/>
      <c r="AC39" s="87">
        <v>0.39635129796394197</v>
      </c>
      <c r="AD39" s="87">
        <v>9.9999999999999998E-17</v>
      </c>
      <c r="AE39" s="87">
        <v>0.60364870203605803</v>
      </c>
      <c r="AG39" s="139"/>
      <c r="AH39" s="65"/>
      <c r="AI39" s="12"/>
    </row>
    <row r="40" spans="1:35" x14ac:dyDescent="0.25">
      <c r="A40" s="133" t="s">
        <v>422</v>
      </c>
      <c r="B40" s="27">
        <v>42096</v>
      </c>
      <c r="C40" s="28">
        <v>0.787641697967014</v>
      </c>
      <c r="D40" s="54">
        <v>4.5229166669999996</v>
      </c>
      <c r="E40" s="17"/>
      <c r="F40" s="123">
        <v>6.2401601171147192</v>
      </c>
      <c r="G40" s="30">
        <v>0.57666281714133616</v>
      </c>
      <c r="H40" s="123">
        <v>1.7055874687250467</v>
      </c>
      <c r="I40" s="123">
        <v>2.4991096672877298</v>
      </c>
      <c r="J40" s="123">
        <v>4.4944513015704031</v>
      </c>
      <c r="K40" s="123">
        <v>2.3572541921746075</v>
      </c>
      <c r="L40" s="30"/>
      <c r="M40" s="43" t="s">
        <v>29</v>
      </c>
      <c r="N40" s="10" t="s">
        <v>29</v>
      </c>
      <c r="O40" s="43" t="s">
        <v>29</v>
      </c>
      <c r="P40" s="43" t="s">
        <v>29</v>
      </c>
      <c r="Q40" s="43" t="s">
        <v>29</v>
      </c>
      <c r="R40" s="43" t="s">
        <v>29</v>
      </c>
      <c r="S40" s="43" t="s">
        <v>29</v>
      </c>
      <c r="T40" s="10">
        <v>19.776522225179665</v>
      </c>
      <c r="U40" s="10">
        <v>42.726733031674208</v>
      </c>
      <c r="V40" s="43"/>
      <c r="W40" s="10">
        <v>18.381</v>
      </c>
      <c r="X40" s="17"/>
      <c r="Y40" s="123" t="s">
        <v>29</v>
      </c>
      <c r="Z40" s="31">
        <v>0.64400000000000002</v>
      </c>
      <c r="AA40" s="31">
        <v>4.8324714999999997E-2</v>
      </c>
      <c r="AB40" s="17"/>
      <c r="AC40" s="155">
        <v>0.30317668898018901</v>
      </c>
      <c r="AD40" s="155">
        <v>7.48304699443284E-3</v>
      </c>
      <c r="AE40" s="155">
        <v>0.68934026402537896</v>
      </c>
      <c r="AG40" s="139"/>
      <c r="AH40" s="65"/>
      <c r="AI40" s="12"/>
    </row>
    <row r="41" spans="1:35" x14ac:dyDescent="0.25">
      <c r="A41" s="133" t="s">
        <v>423</v>
      </c>
      <c r="B41" s="27">
        <v>42097</v>
      </c>
      <c r="C41" s="28">
        <v>1.61554701359896</v>
      </c>
      <c r="D41" s="54">
        <v>5.2843749999999998</v>
      </c>
      <c r="E41" s="17"/>
      <c r="F41" s="123">
        <v>5.2958977993226632</v>
      </c>
      <c r="G41" s="30">
        <v>0.54648938920247025</v>
      </c>
      <c r="H41" s="123">
        <v>1.4411583451756425</v>
      </c>
      <c r="I41" s="123">
        <v>2.196949205126502</v>
      </c>
      <c r="J41" s="123">
        <v>4.2989068809349895</v>
      </c>
      <c r="K41" s="123">
        <v>2.0194702968324592</v>
      </c>
      <c r="L41" s="30"/>
      <c r="M41" s="43" t="s">
        <v>29</v>
      </c>
      <c r="N41" s="10" t="s">
        <v>29</v>
      </c>
      <c r="O41" s="43" t="s">
        <v>29</v>
      </c>
      <c r="P41" s="43" t="s">
        <v>29</v>
      </c>
      <c r="Q41" s="43" t="s">
        <v>29</v>
      </c>
      <c r="R41" s="43" t="s">
        <v>29</v>
      </c>
      <c r="S41" s="43" t="s">
        <v>29</v>
      </c>
      <c r="T41" s="10">
        <v>17.035654425924697</v>
      </c>
      <c r="U41" s="10">
        <v>31.270379175244042</v>
      </c>
      <c r="V41" s="43"/>
      <c r="W41" s="43">
        <v>8.0820000000000007</v>
      </c>
      <c r="X41" s="17"/>
      <c r="Y41" s="123" t="s">
        <v>29</v>
      </c>
      <c r="Z41" s="31">
        <v>0.70899999999999996</v>
      </c>
      <c r="AA41" s="31">
        <v>3.6664649000000001E-2</v>
      </c>
      <c r="AB41" s="17"/>
      <c r="AC41" s="155">
        <v>0.20907600247260399</v>
      </c>
      <c r="AD41" s="155">
        <v>8.9796563933193796E-3</v>
      </c>
      <c r="AE41" s="155">
        <v>0.78194434113407696</v>
      </c>
      <c r="AG41" s="139"/>
      <c r="AH41" s="65"/>
      <c r="AI41" s="12"/>
    </row>
    <row r="42" spans="1:35" x14ac:dyDescent="0.25">
      <c r="A42" s="133" t="s">
        <v>424</v>
      </c>
      <c r="B42" s="27">
        <v>42098</v>
      </c>
      <c r="C42" s="28">
        <v>2.28626877875451</v>
      </c>
      <c r="D42" s="54">
        <v>5.265625</v>
      </c>
      <c r="E42" s="17"/>
      <c r="F42" s="123">
        <v>4.8567400000000003</v>
      </c>
      <c r="G42" s="30">
        <v>0.55340400000000001</v>
      </c>
      <c r="H42" s="123">
        <v>1.3877660000000001</v>
      </c>
      <c r="I42" s="123">
        <v>2.35364</v>
      </c>
      <c r="J42" s="123">
        <v>4.6033999999999997</v>
      </c>
      <c r="K42" s="123">
        <v>2.2433999999999998</v>
      </c>
      <c r="L42" s="30"/>
      <c r="M42" s="43" t="s">
        <v>29</v>
      </c>
      <c r="N42" s="10" t="s">
        <v>29</v>
      </c>
      <c r="O42" s="43" t="s">
        <v>29</v>
      </c>
      <c r="P42" s="43" t="s">
        <v>29</v>
      </c>
      <c r="Q42" s="43" t="s">
        <v>29</v>
      </c>
      <c r="R42" s="43" t="s">
        <v>29</v>
      </c>
      <c r="S42" s="43" t="s">
        <v>29</v>
      </c>
      <c r="T42" s="10">
        <v>15.886000000000001</v>
      </c>
      <c r="U42" s="10">
        <v>39.662000000000006</v>
      </c>
      <c r="V42" s="43"/>
      <c r="W42" s="10">
        <v>18.382000000000001</v>
      </c>
      <c r="X42" s="17"/>
      <c r="Y42" s="123" t="s">
        <v>29</v>
      </c>
      <c r="Z42" s="61">
        <v>3.048</v>
      </c>
      <c r="AA42" s="31">
        <v>4.6711916999999999E-2</v>
      </c>
      <c r="AB42" s="17"/>
      <c r="AC42" s="155">
        <v>0.10253968847053301</v>
      </c>
      <c r="AD42" s="155">
        <v>1.07755876719832E-2</v>
      </c>
      <c r="AE42" s="155">
        <v>0.88668472385748398</v>
      </c>
      <c r="AG42" s="139"/>
      <c r="AH42" s="65"/>
      <c r="AI42" s="12"/>
    </row>
    <row r="43" spans="1:35" x14ac:dyDescent="0.25">
      <c r="A43" s="133" t="s">
        <v>425</v>
      </c>
      <c r="B43" s="27">
        <v>42099</v>
      </c>
      <c r="C43" s="28">
        <v>3.1639723924499998</v>
      </c>
      <c r="D43" s="54">
        <v>5.2062499999999998</v>
      </c>
      <c r="E43" s="17"/>
      <c r="F43" s="123">
        <v>4.6550133830580709</v>
      </c>
      <c r="G43" s="30">
        <v>0.53506662786361203</v>
      </c>
      <c r="H43" s="123">
        <v>1.3007613835908363</v>
      </c>
      <c r="I43" s="123">
        <v>2.2848155780500798</v>
      </c>
      <c r="J43" s="123">
        <v>4.515065825785828</v>
      </c>
      <c r="K43" s="123">
        <v>2.2150520511454448</v>
      </c>
      <c r="L43" s="30"/>
      <c r="M43" s="43" t="s">
        <v>29</v>
      </c>
      <c r="N43" s="10" t="s">
        <v>29</v>
      </c>
      <c r="O43" s="43" t="s">
        <v>29</v>
      </c>
      <c r="P43" s="43" t="s">
        <v>29</v>
      </c>
      <c r="Q43" s="43" t="s">
        <v>29</v>
      </c>
      <c r="R43" s="43" t="s">
        <v>29</v>
      </c>
      <c r="S43" s="43" t="s">
        <v>29</v>
      </c>
      <c r="T43" s="10">
        <v>15.630714437932872</v>
      </c>
      <c r="U43" s="10">
        <v>36.40558790623335</v>
      </c>
      <c r="V43" s="43"/>
      <c r="W43" s="10">
        <v>18.138000000000002</v>
      </c>
      <c r="X43" s="17"/>
      <c r="Y43" s="31">
        <v>1.048</v>
      </c>
      <c r="Z43" s="61">
        <v>2.27</v>
      </c>
      <c r="AA43" s="31">
        <v>0.120283743</v>
      </c>
      <c r="AB43" s="17"/>
      <c r="AC43" s="155">
        <v>6.3587150293403394E-2</v>
      </c>
      <c r="AD43" s="155">
        <v>3.9510488130605897E-3</v>
      </c>
      <c r="AE43" s="155">
        <v>0.91281806746284999</v>
      </c>
      <c r="AG43" s="139"/>
      <c r="AH43" s="65"/>
      <c r="AI43" s="12"/>
    </row>
    <row r="44" spans="1:35" x14ac:dyDescent="0.25">
      <c r="A44" s="133" t="s">
        <v>426</v>
      </c>
      <c r="B44" s="27">
        <v>42100</v>
      </c>
      <c r="C44" s="28">
        <v>3.37131502617396</v>
      </c>
      <c r="D44" s="54">
        <v>5.3343749999999996</v>
      </c>
      <c r="E44" s="17"/>
      <c r="F44" s="123">
        <v>4.709337716028914</v>
      </c>
      <c r="G44" s="30">
        <v>0.53535334478413688</v>
      </c>
      <c r="H44" s="123">
        <v>1.3107996615160156</v>
      </c>
      <c r="I44" s="123">
        <v>2.4686377995888322</v>
      </c>
      <c r="J44" s="123">
        <v>4.8005608183566544</v>
      </c>
      <c r="K44" s="123">
        <v>2.3994512898733338</v>
      </c>
      <c r="L44" s="30"/>
      <c r="M44" s="43" t="s">
        <v>29</v>
      </c>
      <c r="N44" s="10" t="s">
        <v>29</v>
      </c>
      <c r="O44" s="43" t="s">
        <v>29</v>
      </c>
      <c r="P44" s="43" t="s">
        <v>29</v>
      </c>
      <c r="Q44" s="43" t="s">
        <v>29</v>
      </c>
      <c r="R44" s="43" t="s">
        <v>29</v>
      </c>
      <c r="S44" s="43" t="s">
        <v>29</v>
      </c>
      <c r="T44" s="10">
        <v>16.284702301213606</v>
      </c>
      <c r="U44" s="10">
        <v>44.774440347503152</v>
      </c>
      <c r="V44" s="43"/>
      <c r="W44" s="10">
        <v>18.030999999999999</v>
      </c>
      <c r="X44" s="17"/>
      <c r="Y44" s="123" t="s">
        <v>29</v>
      </c>
      <c r="Z44" s="61">
        <v>2.4060000000000001</v>
      </c>
      <c r="AA44" s="31">
        <v>0.15781357800000001</v>
      </c>
      <c r="AB44" s="17"/>
      <c r="AC44" s="155">
        <v>3.4489379857563299E-2</v>
      </c>
      <c r="AD44" s="155">
        <v>2.94532729700883E-3</v>
      </c>
      <c r="AE44" s="155">
        <v>0.96256529284542802</v>
      </c>
      <c r="AG44" s="139"/>
      <c r="AH44" s="65"/>
      <c r="AI44" s="12"/>
    </row>
    <row r="45" spans="1:35" x14ac:dyDescent="0.25">
      <c r="A45" s="133" t="s">
        <v>427</v>
      </c>
      <c r="B45" s="27">
        <v>42101</v>
      </c>
      <c r="C45" s="28">
        <v>3.0858258380107499</v>
      </c>
      <c r="D45" s="54">
        <v>5.6624999999999996</v>
      </c>
      <c r="E45" s="17"/>
      <c r="F45" s="123">
        <v>5.0661326373335092</v>
      </c>
      <c r="G45" s="30">
        <v>0.55150001073487509</v>
      </c>
      <c r="H45" s="123">
        <v>1.3899322410708368</v>
      </c>
      <c r="I45" s="123">
        <v>2.6070448101517458</v>
      </c>
      <c r="J45" s="123">
        <v>4.9860483970578482</v>
      </c>
      <c r="K45" s="123">
        <v>2.5524228414286654</v>
      </c>
      <c r="L45" s="30"/>
      <c r="M45" s="43" t="s">
        <v>29</v>
      </c>
      <c r="N45" s="10" t="s">
        <v>29</v>
      </c>
      <c r="O45" s="43" t="s">
        <v>29</v>
      </c>
      <c r="P45" s="43" t="s">
        <v>29</v>
      </c>
      <c r="Q45" s="43" t="s">
        <v>29</v>
      </c>
      <c r="R45" s="43" t="s">
        <v>29</v>
      </c>
      <c r="S45" s="43" t="s">
        <v>29</v>
      </c>
      <c r="T45" s="10">
        <v>17.489822476973028</v>
      </c>
      <c r="U45" s="10">
        <v>52.03776800742164</v>
      </c>
      <c r="V45" s="43"/>
      <c r="W45" s="10">
        <v>18.977</v>
      </c>
      <c r="X45" s="17"/>
      <c r="Y45" s="123" t="s">
        <v>29</v>
      </c>
      <c r="Z45" s="61">
        <v>2.0659999999999998</v>
      </c>
      <c r="AA45" s="31">
        <v>0.110134491</v>
      </c>
      <c r="AB45" s="17"/>
      <c r="AC45" s="155">
        <v>2.1486452236769399E-2</v>
      </c>
      <c r="AD45" s="155">
        <v>1.3792752220139399E-3</v>
      </c>
      <c r="AE45" s="155">
        <v>0.97713427254121699</v>
      </c>
      <c r="AG45" s="139"/>
      <c r="AH45" s="65"/>
      <c r="AI45" s="12"/>
    </row>
    <row r="46" spans="1:35" x14ac:dyDescent="0.25">
      <c r="A46" s="133" t="s">
        <v>428</v>
      </c>
      <c r="B46" s="27">
        <v>42102</v>
      </c>
      <c r="C46" s="28">
        <v>2.8161846684246501</v>
      </c>
      <c r="D46" s="54">
        <v>6.1020833330000004</v>
      </c>
      <c r="E46" s="17"/>
      <c r="F46" s="123">
        <v>5.3302798325358856</v>
      </c>
      <c r="G46" s="30">
        <v>0.55710397208931417</v>
      </c>
      <c r="H46" s="123">
        <v>1.4342404774056352</v>
      </c>
      <c r="I46" s="123">
        <v>2.6427150239234454</v>
      </c>
      <c r="J46" s="123">
        <v>5.0180324694311542</v>
      </c>
      <c r="K46" s="123">
        <v>2.5903202286018074</v>
      </c>
      <c r="L46" s="30"/>
      <c r="M46" s="43" t="s">
        <v>29</v>
      </c>
      <c r="N46" s="10" t="s">
        <v>29</v>
      </c>
      <c r="O46" s="43" t="s">
        <v>29</v>
      </c>
      <c r="P46" s="43" t="s">
        <v>29</v>
      </c>
      <c r="Q46" s="43" t="s">
        <v>29</v>
      </c>
      <c r="R46" s="43" t="s">
        <v>29</v>
      </c>
      <c r="S46" s="43" t="s">
        <v>29</v>
      </c>
      <c r="T46" s="10">
        <v>18.294149122807017</v>
      </c>
      <c r="U46" s="10">
        <v>43.971201222753855</v>
      </c>
      <c r="V46" s="43"/>
      <c r="W46" s="10">
        <v>17.895</v>
      </c>
      <c r="X46" s="17"/>
      <c r="Y46" s="61">
        <v>1.1140000000000001</v>
      </c>
      <c r="Z46" s="61">
        <v>2.0859999999999999</v>
      </c>
      <c r="AA46" s="31">
        <v>0.18281276299999999</v>
      </c>
      <c r="AB46" s="17"/>
      <c r="AC46" s="155">
        <v>1.18914507006413E-2</v>
      </c>
      <c r="AD46" s="155">
        <v>8.6492050380461395E-4</v>
      </c>
      <c r="AE46" s="155">
        <v>0.98724362879555405</v>
      </c>
      <c r="AG46" s="139"/>
      <c r="AH46" s="65"/>
      <c r="AI46" s="12"/>
    </row>
    <row r="47" spans="1:35" x14ac:dyDescent="0.25">
      <c r="A47" s="133" t="s">
        <v>429</v>
      </c>
      <c r="B47" s="27">
        <v>42103</v>
      </c>
      <c r="C47" s="28">
        <v>2.6767744291451399</v>
      </c>
      <c r="D47" s="54">
        <v>6.670833333</v>
      </c>
      <c r="E47" s="17"/>
      <c r="F47" s="123">
        <v>5.5406060188254012</v>
      </c>
      <c r="G47" s="30">
        <v>0.60401978735251227</v>
      </c>
      <c r="H47" s="123">
        <v>1.4884128246055945</v>
      </c>
      <c r="I47" s="123">
        <v>2.6743390534270186</v>
      </c>
      <c r="J47" s="123">
        <v>4.9715604772636883</v>
      </c>
      <c r="K47" s="123">
        <v>2.5846506694948959</v>
      </c>
      <c r="L47" s="30"/>
      <c r="M47" s="43" t="s">
        <v>29</v>
      </c>
      <c r="N47" s="10" t="s">
        <v>29</v>
      </c>
      <c r="O47" s="43" t="s">
        <v>29</v>
      </c>
      <c r="P47" s="43" t="s">
        <v>29</v>
      </c>
      <c r="Q47" s="43" t="s">
        <v>29</v>
      </c>
      <c r="R47" s="43" t="s">
        <v>29</v>
      </c>
      <c r="S47" s="43" t="s">
        <v>29</v>
      </c>
      <c r="T47" s="10">
        <v>18.893092403552963</v>
      </c>
      <c r="U47" s="10">
        <v>63.813717618984484</v>
      </c>
      <c r="V47" s="43"/>
      <c r="W47" s="10" t="s">
        <v>29</v>
      </c>
      <c r="X47" s="17"/>
      <c r="Y47" s="61">
        <v>1.113</v>
      </c>
      <c r="Z47" s="61">
        <v>2.34</v>
      </c>
      <c r="AA47" s="31">
        <v>6.7623623999999993E-2</v>
      </c>
      <c r="AB47" s="17"/>
      <c r="AC47" s="155">
        <v>7.3718648692568996E-3</v>
      </c>
      <c r="AD47" s="155">
        <v>4.4883914516377101E-4</v>
      </c>
      <c r="AE47" s="155">
        <v>0.99217929598557897</v>
      </c>
      <c r="AG47" s="139"/>
      <c r="AH47" s="65"/>
      <c r="AI47" s="12"/>
    </row>
    <row r="48" spans="1:35" x14ac:dyDescent="0.25">
      <c r="A48" s="133" t="s">
        <v>430</v>
      </c>
      <c r="B48" s="27">
        <v>42104</v>
      </c>
      <c r="C48" s="28">
        <v>2.0865811450326399</v>
      </c>
      <c r="D48" s="54">
        <v>7.1020833330000004</v>
      </c>
      <c r="E48" s="17"/>
      <c r="F48" s="123">
        <v>5.7042358805573992</v>
      </c>
      <c r="G48" s="30">
        <v>0.71866029993364311</v>
      </c>
      <c r="H48" s="123">
        <v>1.5312950926343731</v>
      </c>
      <c r="I48" s="123">
        <v>2.7609829011280693</v>
      </c>
      <c r="J48" s="123">
        <v>5.0253920544127411</v>
      </c>
      <c r="K48" s="123">
        <v>2.6318548905109491</v>
      </c>
      <c r="L48" s="30"/>
      <c r="M48" s="43" t="s">
        <v>29</v>
      </c>
      <c r="N48" s="10" t="s">
        <v>29</v>
      </c>
      <c r="O48" s="43" t="s">
        <v>29</v>
      </c>
      <c r="P48" s="43" t="s">
        <v>29</v>
      </c>
      <c r="Q48" s="43" t="s">
        <v>29</v>
      </c>
      <c r="R48" s="43" t="s">
        <v>29</v>
      </c>
      <c r="S48" s="43" t="s">
        <v>29</v>
      </c>
      <c r="T48" s="10">
        <v>19.303074585268746</v>
      </c>
      <c r="U48" s="10">
        <v>68.437444857332466</v>
      </c>
      <c r="V48" s="43"/>
      <c r="W48" s="10">
        <v>16.95</v>
      </c>
      <c r="X48" s="17"/>
      <c r="Y48" s="61">
        <v>1.331</v>
      </c>
      <c r="Z48" s="61">
        <v>3.07</v>
      </c>
      <c r="AA48" s="31">
        <v>3.9025595000000003E-2</v>
      </c>
      <c r="AB48" s="17"/>
      <c r="AC48" s="155">
        <v>3.8526631139796999E-3</v>
      </c>
      <c r="AD48" s="155">
        <v>2.6275192979373699E-4</v>
      </c>
      <c r="AE48" s="155">
        <v>0.995884584956227</v>
      </c>
      <c r="AG48" s="139"/>
      <c r="AH48" s="65"/>
      <c r="AI48" s="12"/>
    </row>
    <row r="49" spans="1:35" x14ac:dyDescent="0.25">
      <c r="A49" s="133" t="s">
        <v>431</v>
      </c>
      <c r="B49" s="27">
        <v>42105</v>
      </c>
      <c r="C49" s="28">
        <v>0.61211128910277801</v>
      </c>
      <c r="D49" s="54">
        <v>6.8218750000000004</v>
      </c>
      <c r="E49" s="17"/>
      <c r="F49" s="123">
        <v>5.7958881387949894</v>
      </c>
      <c r="G49" s="30">
        <v>0.55744676509577784</v>
      </c>
      <c r="H49" s="123">
        <v>1.55092879399483</v>
      </c>
      <c r="I49" s="123">
        <v>2.6595842546563264</v>
      </c>
      <c r="J49" s="123">
        <v>4.9440248790349308</v>
      </c>
      <c r="K49" s="123">
        <v>2.6161516206005171</v>
      </c>
      <c r="L49" s="30"/>
      <c r="M49" s="43" t="s">
        <v>29</v>
      </c>
      <c r="N49" s="10" t="s">
        <v>29</v>
      </c>
      <c r="O49" s="43" t="s">
        <v>29</v>
      </c>
      <c r="P49" s="43" t="s">
        <v>29</v>
      </c>
      <c r="Q49" s="43" t="s">
        <v>29</v>
      </c>
      <c r="R49" s="43" t="s">
        <v>29</v>
      </c>
      <c r="S49" s="43" t="s">
        <v>29</v>
      </c>
      <c r="T49" s="10">
        <v>19.467733810565388</v>
      </c>
      <c r="U49" s="10">
        <v>43.052873334658976</v>
      </c>
      <c r="V49" s="43"/>
      <c r="W49" s="10">
        <v>13.393000000000001</v>
      </c>
      <c r="X49" s="17"/>
      <c r="Y49" s="61">
        <v>1.0780000000000001</v>
      </c>
      <c r="Z49" s="61">
        <v>3.484</v>
      </c>
      <c r="AA49" s="31">
        <v>2.1349379000000002E-2</v>
      </c>
      <c r="AB49" s="17"/>
      <c r="AC49" s="155">
        <v>2.2449055966473801E-3</v>
      </c>
      <c r="AD49" s="155">
        <v>1.6165832307699801E-2</v>
      </c>
      <c r="AE49" s="155">
        <v>0.981589262095653</v>
      </c>
      <c r="AG49" s="139"/>
      <c r="AH49" s="65"/>
      <c r="AI49" s="12"/>
    </row>
    <row r="50" spans="1:35" x14ac:dyDescent="0.25">
      <c r="A50" s="133" t="s">
        <v>432</v>
      </c>
      <c r="B50" s="27">
        <v>42106</v>
      </c>
      <c r="C50" s="28">
        <v>0.51604500680312504</v>
      </c>
      <c r="D50" s="54">
        <v>7.4322916670000003</v>
      </c>
      <c r="E50" s="17"/>
      <c r="F50" s="123">
        <v>6.0556790216381264</v>
      </c>
      <c r="G50" s="30">
        <v>0.5769888506571087</v>
      </c>
      <c r="H50" s="123">
        <v>1.6155483825169257</v>
      </c>
      <c r="I50" s="123">
        <v>2.7022703159431836</v>
      </c>
      <c r="J50" s="123">
        <v>4.9393360712863403</v>
      </c>
      <c r="K50" s="123">
        <v>2.6425122992167793</v>
      </c>
      <c r="L50" s="30"/>
      <c r="M50" s="43" t="s">
        <v>29</v>
      </c>
      <c r="N50" s="10" t="s">
        <v>29</v>
      </c>
      <c r="O50" s="43" t="s">
        <v>29</v>
      </c>
      <c r="P50" s="43" t="s">
        <v>29</v>
      </c>
      <c r="Q50" s="43" t="s">
        <v>29</v>
      </c>
      <c r="R50" s="43" t="s">
        <v>29</v>
      </c>
      <c r="S50" s="43" t="s">
        <v>29</v>
      </c>
      <c r="T50" s="10">
        <v>20.295326430373027</v>
      </c>
      <c r="U50" s="10">
        <v>45.840478627372896</v>
      </c>
      <c r="V50" s="43"/>
      <c r="W50" s="10">
        <v>13.362</v>
      </c>
      <c r="X50" s="17"/>
      <c r="Y50" s="61">
        <v>1.1539999999999999</v>
      </c>
      <c r="Z50" s="61">
        <v>3</v>
      </c>
      <c r="AA50" s="31">
        <v>8.7459739999999994E-2</v>
      </c>
      <c r="AB50" s="17"/>
      <c r="AC50" s="155">
        <v>1.21951374212548E-3</v>
      </c>
      <c r="AD50" s="155">
        <v>1.9309230940206999E-2</v>
      </c>
      <c r="AE50" s="155">
        <v>0.91625150270232902</v>
      </c>
      <c r="AG50" s="139"/>
      <c r="AH50" s="65"/>
      <c r="AI50" s="12"/>
    </row>
    <row r="51" spans="1:35" x14ac:dyDescent="0.25">
      <c r="A51" s="133" t="s">
        <v>433</v>
      </c>
      <c r="B51" s="27">
        <v>42107</v>
      </c>
      <c r="C51" s="28">
        <v>0.4408072971</v>
      </c>
      <c r="D51" s="54">
        <v>7.6812500000000004</v>
      </c>
      <c r="E51" s="17"/>
      <c r="F51" s="123">
        <v>6.2591518362464278</v>
      </c>
      <c r="G51" s="30">
        <v>0.57451435249551408</v>
      </c>
      <c r="H51" s="123">
        <v>1.6591004931215525</v>
      </c>
      <c r="I51" s="123">
        <v>2.7281625706120818</v>
      </c>
      <c r="J51" s="123">
        <v>4.8650865660929092</v>
      </c>
      <c r="K51" s="123">
        <v>2.6635539841828932</v>
      </c>
      <c r="L51" s="30"/>
      <c r="M51" s="43" t="s">
        <v>29</v>
      </c>
      <c r="N51" s="10" t="s">
        <v>29</v>
      </c>
      <c r="O51" s="43" t="s">
        <v>29</v>
      </c>
      <c r="P51" s="43" t="s">
        <v>29</v>
      </c>
      <c r="Q51" s="43" t="s">
        <v>29</v>
      </c>
      <c r="R51" s="43" t="s">
        <v>29</v>
      </c>
      <c r="S51" s="43" t="s">
        <v>29</v>
      </c>
      <c r="T51" s="10">
        <v>20.710752442347314</v>
      </c>
      <c r="U51" s="10">
        <v>58.307749052967367</v>
      </c>
      <c r="V51" s="43"/>
      <c r="W51" s="43">
        <v>8.7249999999999996</v>
      </c>
      <c r="X51" s="17"/>
      <c r="Y51" s="61">
        <v>1.109</v>
      </c>
      <c r="Z51" s="61">
        <v>3.3279999999999998</v>
      </c>
      <c r="AA51" s="31">
        <v>0.10575451600000001</v>
      </c>
      <c r="AB51" s="17"/>
      <c r="AC51" s="155">
        <v>6.92883867754631E-4</v>
      </c>
      <c r="AD51" s="155">
        <v>4.3013078084813999E-2</v>
      </c>
      <c r="AE51" s="155">
        <v>0.91365271395722103</v>
      </c>
      <c r="AG51" s="139"/>
      <c r="AH51" s="65"/>
      <c r="AI51" s="12"/>
    </row>
    <row r="52" spans="1:35" x14ac:dyDescent="0.25">
      <c r="A52" s="133" t="s">
        <v>434</v>
      </c>
      <c r="B52" s="27">
        <v>42108</v>
      </c>
      <c r="C52" s="28">
        <v>0.37971913291215298</v>
      </c>
      <c r="D52" s="54">
        <v>7.6833333330000002</v>
      </c>
      <c r="E52" s="17"/>
      <c r="F52" s="123">
        <v>6.5127957197747595</v>
      </c>
      <c r="G52" s="30">
        <v>0.60661609261344818</v>
      </c>
      <c r="H52" s="123">
        <v>1.7380875697250744</v>
      </c>
      <c r="I52" s="123">
        <v>2.7696917389864195</v>
      </c>
      <c r="J52" s="123">
        <v>4.9490239238158331</v>
      </c>
      <c r="K52" s="123">
        <v>2.6802887777409738</v>
      </c>
      <c r="L52" s="30"/>
      <c r="M52" s="43" t="s">
        <v>29</v>
      </c>
      <c r="N52" s="10">
        <v>15.238504736667769</v>
      </c>
      <c r="O52" s="43" t="s">
        <v>29</v>
      </c>
      <c r="P52" s="43" t="s">
        <v>29</v>
      </c>
      <c r="Q52" s="43" t="s">
        <v>29</v>
      </c>
      <c r="R52" s="43" t="s">
        <v>29</v>
      </c>
      <c r="S52" s="43" t="s">
        <v>29</v>
      </c>
      <c r="T52" s="10">
        <v>21.482711560119245</v>
      </c>
      <c r="U52" s="10">
        <v>39.161297118251071</v>
      </c>
      <c r="V52" s="43"/>
      <c r="W52" s="10">
        <v>14.676</v>
      </c>
      <c r="X52" s="17"/>
      <c r="Y52" s="61">
        <v>1.1599999999999999</v>
      </c>
      <c r="Z52" s="61">
        <v>3.1360000000000001</v>
      </c>
      <c r="AA52" s="31">
        <v>0.235858449</v>
      </c>
      <c r="AB52" s="17"/>
      <c r="AC52" s="155">
        <v>3.8247952197608098E-4</v>
      </c>
      <c r="AD52" s="155">
        <v>3.2359013147528599E-2</v>
      </c>
      <c r="AE52" s="155">
        <v>0.89683127878077296</v>
      </c>
      <c r="AG52" s="139"/>
      <c r="AH52" s="65"/>
      <c r="AI52" s="12"/>
    </row>
    <row r="53" spans="1:35" x14ac:dyDescent="0.25">
      <c r="A53" s="133" t="s">
        <v>435</v>
      </c>
      <c r="B53" s="27">
        <v>42109</v>
      </c>
      <c r="C53" s="28">
        <v>0.36447578860671598</v>
      </c>
      <c r="D53" s="54">
        <v>8.3385416669999994</v>
      </c>
      <c r="E53" s="17"/>
      <c r="F53" s="123">
        <v>6.6036262499999996</v>
      </c>
      <c r="G53" s="30">
        <v>0.58174316609042553</v>
      </c>
      <c r="H53" s="123">
        <v>1.7542781114361703</v>
      </c>
      <c r="I53" s="123">
        <v>2.7611179587765959</v>
      </c>
      <c r="J53" s="123">
        <v>4.8816877739361706</v>
      </c>
      <c r="K53" s="123">
        <v>2.6901661037234046</v>
      </c>
      <c r="L53" s="30"/>
      <c r="M53" s="43" t="s">
        <v>29</v>
      </c>
      <c r="N53" s="10">
        <v>15.517340824468087</v>
      </c>
      <c r="O53" s="43" t="s">
        <v>29</v>
      </c>
      <c r="P53" s="43" t="s">
        <v>29</v>
      </c>
      <c r="Q53" s="43" t="s">
        <v>29</v>
      </c>
      <c r="R53" s="43" t="s">
        <v>29</v>
      </c>
      <c r="S53" s="43" t="s">
        <v>29</v>
      </c>
      <c r="T53" s="10">
        <v>21.759903191489364</v>
      </c>
      <c r="U53" s="10">
        <v>49.161929920212771</v>
      </c>
      <c r="V53" s="43"/>
      <c r="W53" s="10">
        <v>15.113</v>
      </c>
      <c r="X53" s="17"/>
      <c r="Y53" s="61">
        <v>1.2090000000000001</v>
      </c>
      <c r="Z53" s="61">
        <v>3.3919999999999999</v>
      </c>
      <c r="AA53" s="31">
        <v>0.222318298</v>
      </c>
      <c r="AB53" s="17"/>
      <c r="AC53" s="155">
        <v>2.1507267794620199E-4</v>
      </c>
      <c r="AD53" s="155">
        <v>5.0639448647951599E-2</v>
      </c>
      <c r="AE53" s="155">
        <v>0.89217426940486699</v>
      </c>
      <c r="AG53" s="139"/>
      <c r="AH53" s="65"/>
      <c r="AI53" s="12"/>
    </row>
    <row r="54" spans="1:35" x14ac:dyDescent="0.25">
      <c r="A54" s="133" t="s">
        <v>436</v>
      </c>
      <c r="B54" s="27">
        <v>42110</v>
      </c>
      <c r="C54" s="30" t="s">
        <v>29</v>
      </c>
      <c r="D54" s="123">
        <v>8.1656250000000004</v>
      </c>
      <c r="E54" s="17"/>
      <c r="F54" s="123">
        <v>6.6381705551857282</v>
      </c>
      <c r="G54" s="30">
        <v>0.62055335587804572</v>
      </c>
      <c r="H54" s="123">
        <v>1.754121219544668</v>
      </c>
      <c r="I54" s="123">
        <v>2.776109109306351</v>
      </c>
      <c r="J54" s="123">
        <v>4.8856329117294646</v>
      </c>
      <c r="K54" s="123">
        <v>2.6754417787245379</v>
      </c>
      <c r="L54" s="30"/>
      <c r="M54" s="43" t="s">
        <v>29</v>
      </c>
      <c r="N54" s="10">
        <v>15.601231260817471</v>
      </c>
      <c r="O54" s="43" t="s">
        <v>29</v>
      </c>
      <c r="P54" s="43" t="s">
        <v>29</v>
      </c>
      <c r="Q54" s="43" t="s">
        <v>29</v>
      </c>
      <c r="R54" s="43" t="s">
        <v>29</v>
      </c>
      <c r="S54" s="43" t="s">
        <v>29</v>
      </c>
      <c r="T54" s="10">
        <v>21.831300226334712</v>
      </c>
      <c r="U54" s="10">
        <v>53.755392357875124</v>
      </c>
      <c r="V54" s="43"/>
      <c r="W54" s="10">
        <v>17.285</v>
      </c>
      <c r="X54" s="17"/>
      <c r="Y54" s="61">
        <v>1.256</v>
      </c>
      <c r="Z54" s="61">
        <v>2.7559999999999998</v>
      </c>
      <c r="AA54" s="31">
        <v>0.12056663300000001</v>
      </c>
      <c r="AB54" s="17"/>
      <c r="AC54" s="155">
        <v>1.19510439984517E-4</v>
      </c>
      <c r="AD54" s="155">
        <v>4.65767628767014E-2</v>
      </c>
      <c r="AE54" s="155">
        <v>0.87661345600353502</v>
      </c>
      <c r="AG54" s="139"/>
      <c r="AH54" s="65"/>
      <c r="AI54" s="12"/>
    </row>
    <row r="55" spans="1:35" x14ac:dyDescent="0.25">
      <c r="A55" s="133" t="s">
        <v>437</v>
      </c>
      <c r="B55" s="27">
        <v>42111</v>
      </c>
      <c r="C55" s="28">
        <v>0.365184109580864</v>
      </c>
      <c r="D55" s="54">
        <v>7.7239583329999997</v>
      </c>
      <c r="E55" s="17"/>
      <c r="F55" s="123">
        <v>7.5083394903865344</v>
      </c>
      <c r="G55" s="30">
        <v>0.65413351606679526</v>
      </c>
      <c r="H55" s="123">
        <v>1.8113585001663228</v>
      </c>
      <c r="I55" s="123">
        <v>2.794805923757568</v>
      </c>
      <c r="J55" s="123">
        <v>4.889625281085757</v>
      </c>
      <c r="K55" s="123">
        <v>2.6751779655378884</v>
      </c>
      <c r="L55" s="30"/>
      <c r="M55" s="43" t="s">
        <v>29</v>
      </c>
      <c r="N55" s="10">
        <v>15.973062603951833</v>
      </c>
      <c r="O55" s="43" t="s">
        <v>29</v>
      </c>
      <c r="P55" s="43" t="s">
        <v>29</v>
      </c>
      <c r="Q55" s="43" t="s">
        <v>29</v>
      </c>
      <c r="R55" s="43" t="s">
        <v>29</v>
      </c>
      <c r="S55" s="43" t="s">
        <v>29</v>
      </c>
      <c r="T55" s="10">
        <v>23.451560109107845</v>
      </c>
      <c r="U55" s="10">
        <v>68.978588783181422</v>
      </c>
      <c r="V55" s="43"/>
      <c r="W55" s="10">
        <v>15.719000000000001</v>
      </c>
      <c r="X55" s="17"/>
      <c r="Y55" s="61">
        <v>1.2490000000000001</v>
      </c>
      <c r="Z55" s="61">
        <v>3.218</v>
      </c>
      <c r="AA55" s="31">
        <v>0.109588662</v>
      </c>
      <c r="AB55" s="17"/>
      <c r="AC55" s="155">
        <v>6.69166235862038E-5</v>
      </c>
      <c r="AD55" s="155">
        <v>4.9420312822535999E-2</v>
      </c>
      <c r="AE55" s="155">
        <v>0.88132935405208601</v>
      </c>
      <c r="AG55" s="139"/>
      <c r="AH55" s="65"/>
      <c r="AI55" s="12"/>
    </row>
    <row r="56" spans="1:35" x14ac:dyDescent="0.25">
      <c r="A56" s="133" t="s">
        <v>438</v>
      </c>
      <c r="B56" s="27">
        <v>42112</v>
      </c>
      <c r="C56" s="28">
        <v>0.40704595796666698</v>
      </c>
      <c r="D56" s="54">
        <v>6.764583333</v>
      </c>
      <c r="E56" s="17"/>
      <c r="F56" s="123">
        <v>6.2174868084540744</v>
      </c>
      <c r="G56" s="30">
        <v>0.58879456161105936</v>
      </c>
      <c r="H56" s="123">
        <v>1.6450501495414065</v>
      </c>
      <c r="I56" s="123">
        <v>2.5118571341220259</v>
      </c>
      <c r="J56" s="123">
        <v>4.5838115525721124</v>
      </c>
      <c r="K56" s="123">
        <v>2.2864037352120166</v>
      </c>
      <c r="L56" s="30"/>
      <c r="M56" s="43" t="s">
        <v>29</v>
      </c>
      <c r="N56" s="10" t="s">
        <v>29</v>
      </c>
      <c r="O56" s="43" t="s">
        <v>29</v>
      </c>
      <c r="P56" s="43" t="s">
        <v>29</v>
      </c>
      <c r="Q56" s="43" t="s">
        <v>29</v>
      </c>
      <c r="R56" s="43" t="s">
        <v>29</v>
      </c>
      <c r="S56" s="43" t="s">
        <v>29</v>
      </c>
      <c r="T56" s="10">
        <v>20.490843679383225</v>
      </c>
      <c r="U56" s="10">
        <v>53.887932340821479</v>
      </c>
      <c r="V56" s="43"/>
      <c r="W56" s="10">
        <v>16.350999999999999</v>
      </c>
      <c r="X56" s="17"/>
      <c r="Y56" s="31">
        <v>0.81200000000000006</v>
      </c>
      <c r="Z56" s="61">
        <v>2.59</v>
      </c>
      <c r="AA56" s="31">
        <v>0.26057102700000001</v>
      </c>
      <c r="AB56" s="17"/>
      <c r="AC56" s="155">
        <v>3.0611231622932202E-2</v>
      </c>
      <c r="AD56" s="155">
        <v>3.3506006598494197E-2</v>
      </c>
      <c r="AE56" s="155">
        <v>0.93588276177857399</v>
      </c>
      <c r="AG56" s="139"/>
      <c r="AH56" s="65"/>
      <c r="AI56" s="12"/>
    </row>
    <row r="57" spans="1:35" x14ac:dyDescent="0.25">
      <c r="A57" s="133" t="s">
        <v>439</v>
      </c>
      <c r="B57" s="27">
        <v>42113</v>
      </c>
      <c r="C57" s="28">
        <v>0.44173412502465298</v>
      </c>
      <c r="D57" s="54">
        <v>6.7729166669999996</v>
      </c>
      <c r="E57" s="17"/>
      <c r="F57" s="123">
        <v>6.8707225290562528</v>
      </c>
      <c r="G57" s="30">
        <v>0.60887843328684332</v>
      </c>
      <c r="H57" s="123">
        <v>1.6499383826127383</v>
      </c>
      <c r="I57" s="123">
        <v>2.589657894002789</v>
      </c>
      <c r="J57" s="123">
        <v>4.5988107577870752</v>
      </c>
      <c r="K57" s="123">
        <v>2.4206371920037189</v>
      </c>
      <c r="L57" s="30"/>
      <c r="M57" s="43" t="s">
        <v>29</v>
      </c>
      <c r="N57" s="10" t="s">
        <v>29</v>
      </c>
      <c r="O57" s="43" t="s">
        <v>29</v>
      </c>
      <c r="P57" s="43" t="s">
        <v>29</v>
      </c>
      <c r="Q57" s="43" t="s">
        <v>29</v>
      </c>
      <c r="R57" s="43" t="s">
        <v>29</v>
      </c>
      <c r="S57" s="43" t="s">
        <v>29</v>
      </c>
      <c r="T57" s="10">
        <v>21.548989772198976</v>
      </c>
      <c r="U57" s="10">
        <v>53.709512319851228</v>
      </c>
      <c r="V57" s="43"/>
      <c r="W57" s="10">
        <v>17.591000000000001</v>
      </c>
      <c r="X57" s="17"/>
      <c r="Y57" s="61">
        <v>1.125</v>
      </c>
      <c r="Z57" s="61">
        <v>2.0960000000000001</v>
      </c>
      <c r="AA57" s="31">
        <v>2.5862478000000001E-2</v>
      </c>
      <c r="AB57" s="17"/>
      <c r="AC57" s="155">
        <v>6.6428939190690803E-2</v>
      </c>
      <c r="AD57" s="155">
        <v>1.65852638842061E-2</v>
      </c>
      <c r="AE57" s="155">
        <v>0.91698579692510296</v>
      </c>
      <c r="AG57" s="139"/>
      <c r="AH57" s="65"/>
      <c r="AI57" s="12"/>
    </row>
    <row r="58" spans="1:35" x14ac:dyDescent="0.25">
      <c r="A58" s="133" t="s">
        <v>440</v>
      </c>
      <c r="B58" s="27">
        <v>42114</v>
      </c>
      <c r="C58" s="28">
        <v>0.47102656933993098</v>
      </c>
      <c r="D58" s="54">
        <v>7.1854166670000001</v>
      </c>
      <c r="E58" s="17"/>
      <c r="F58" s="123">
        <v>6.1682813856505234</v>
      </c>
      <c r="G58" s="30">
        <v>0.58141480607554452</v>
      </c>
      <c r="H58" s="123">
        <v>1.6618611696755712</v>
      </c>
      <c r="I58" s="123">
        <v>2.5861012457531141</v>
      </c>
      <c r="J58" s="123">
        <v>4.7456551249084011</v>
      </c>
      <c r="K58" s="123">
        <v>2.4259605889014719</v>
      </c>
      <c r="L58" s="30"/>
      <c r="M58" s="43" t="s">
        <v>29</v>
      </c>
      <c r="N58" s="10" t="s">
        <v>29</v>
      </c>
      <c r="O58" s="43" t="s">
        <v>29</v>
      </c>
      <c r="P58" s="43" t="s">
        <v>29</v>
      </c>
      <c r="Q58" s="43" t="s">
        <v>29</v>
      </c>
      <c r="R58" s="43" t="s">
        <v>29</v>
      </c>
      <c r="S58" s="43" t="s">
        <v>29</v>
      </c>
      <c r="T58" s="10">
        <v>20.219010592232362</v>
      </c>
      <c r="U58" s="10">
        <v>59.414388381853307</v>
      </c>
      <c r="V58" s="43"/>
      <c r="W58" s="10">
        <v>10.973000000000001</v>
      </c>
      <c r="X58" s="17"/>
      <c r="Y58" s="31">
        <v>1.048</v>
      </c>
      <c r="Z58" s="61">
        <v>2.0699999999999998</v>
      </c>
      <c r="AA58" s="31">
        <v>2.6636981000000001E-2</v>
      </c>
      <c r="AB58" s="17"/>
      <c r="AC58" s="155">
        <v>0.12599711649786599</v>
      </c>
      <c r="AD58" s="155">
        <v>1.00182540965401E-2</v>
      </c>
      <c r="AE58" s="155">
        <v>0.86398462940559395</v>
      </c>
      <c r="AG58" s="139"/>
      <c r="AH58" s="65"/>
      <c r="AI58" s="12"/>
    </row>
    <row r="59" spans="1:35" x14ac:dyDescent="0.25">
      <c r="A59" s="133" t="s">
        <v>441</v>
      </c>
      <c r="B59" s="27">
        <v>42115</v>
      </c>
      <c r="C59" s="28">
        <v>0.46654712214930599</v>
      </c>
      <c r="D59" s="54">
        <v>7.7531249999999998</v>
      </c>
      <c r="E59" s="17"/>
      <c r="F59" s="123">
        <v>6.3159292977322607</v>
      </c>
      <c r="G59" s="30">
        <v>0.58222487929773226</v>
      </c>
      <c r="H59" s="123">
        <v>1.671717231163131</v>
      </c>
      <c r="I59" s="123">
        <v>2.6415458302852963</v>
      </c>
      <c r="J59" s="123">
        <v>4.7740655449890275</v>
      </c>
      <c r="K59" s="123">
        <v>2.4905106071689831</v>
      </c>
      <c r="L59" s="30"/>
      <c r="M59" s="43" t="s">
        <v>29</v>
      </c>
      <c r="N59" s="10" t="s">
        <v>29</v>
      </c>
      <c r="O59" s="43" t="s">
        <v>29</v>
      </c>
      <c r="P59" s="43" t="s">
        <v>29</v>
      </c>
      <c r="Q59" s="43" t="s">
        <v>29</v>
      </c>
      <c r="R59" s="43" t="s">
        <v>29</v>
      </c>
      <c r="S59" s="43" t="s">
        <v>29</v>
      </c>
      <c r="T59" s="10">
        <v>20.691565471836142</v>
      </c>
      <c r="U59" s="10">
        <v>45.206528895391372</v>
      </c>
      <c r="V59" s="43"/>
      <c r="W59" s="10">
        <v>19.263999999999999</v>
      </c>
      <c r="X59" s="17"/>
      <c r="Y59" s="61">
        <v>1.0980000000000001</v>
      </c>
      <c r="Z59" s="61">
        <v>1.6759999999999999</v>
      </c>
      <c r="AA59" s="31">
        <v>9.0776252000000002E-2</v>
      </c>
      <c r="AB59" s="17"/>
      <c r="AC59" s="155">
        <v>0.11750427552531</v>
      </c>
      <c r="AD59" s="155">
        <v>5.3207035961492996E-3</v>
      </c>
      <c r="AE59" s="155">
        <v>0.87717502087854105</v>
      </c>
      <c r="AG59" s="139"/>
      <c r="AH59" s="65"/>
      <c r="AI59" s="12"/>
    </row>
    <row r="60" spans="1:35" x14ac:dyDescent="0.25">
      <c r="A60" s="133" t="s">
        <v>442</v>
      </c>
      <c r="B60" s="27">
        <v>42116</v>
      </c>
      <c r="C60" s="28">
        <v>0.452507925282292</v>
      </c>
      <c r="D60" s="54">
        <v>7.8989583330000004</v>
      </c>
      <c r="E60" s="17"/>
      <c r="F60" s="123">
        <v>7.1887314086285974</v>
      </c>
      <c r="G60" s="30">
        <v>0.57745311134747057</v>
      </c>
      <c r="H60" s="123">
        <v>1.7190671802831883</v>
      </c>
      <c r="I60" s="123">
        <v>2.6577302167120918</v>
      </c>
      <c r="J60" s="123">
        <v>4.8891347670012628</v>
      </c>
      <c r="K60" s="123">
        <v>2.5555521637971146</v>
      </c>
      <c r="L60" s="30"/>
      <c r="M60" s="43" t="s">
        <v>29</v>
      </c>
      <c r="N60" s="10">
        <v>15.213621551552217</v>
      </c>
      <c r="O60" s="43" t="s">
        <v>29</v>
      </c>
      <c r="P60" s="43" t="s">
        <v>29</v>
      </c>
      <c r="Q60" s="43" t="s">
        <v>29</v>
      </c>
      <c r="R60" s="43" t="s">
        <v>29</v>
      </c>
      <c r="S60" s="43" t="s">
        <v>29</v>
      </c>
      <c r="T60" s="10">
        <v>22.435138004387422</v>
      </c>
      <c r="U60" s="10">
        <v>66.771005783420861</v>
      </c>
      <c r="V60" s="43"/>
      <c r="W60" s="10">
        <v>21.835000000000001</v>
      </c>
      <c r="X60" s="17"/>
      <c r="Y60" s="61">
        <v>1.0720000000000001</v>
      </c>
      <c r="Z60" s="61">
        <v>1.984</v>
      </c>
      <c r="AA60" s="31">
        <v>4.4007183999999998E-2</v>
      </c>
      <c r="AB60" s="17"/>
      <c r="AC60" s="155">
        <v>0.118812162232976</v>
      </c>
      <c r="AD60" s="155">
        <v>3.0677915385379502E-3</v>
      </c>
      <c r="AE60" s="155">
        <v>0.87812004622848605</v>
      </c>
      <c r="AG60" s="139"/>
      <c r="AH60" s="65"/>
      <c r="AI60" s="12"/>
    </row>
    <row r="61" spans="1:35" x14ac:dyDescent="0.25">
      <c r="A61" s="133" t="s">
        <v>443</v>
      </c>
      <c r="B61" s="27">
        <v>42117</v>
      </c>
      <c r="C61" s="28">
        <v>0.43803884585798603</v>
      </c>
      <c r="D61" s="54">
        <v>7.4</v>
      </c>
      <c r="E61" s="17"/>
      <c r="F61" s="123">
        <v>10.514535061958695</v>
      </c>
      <c r="G61" s="30">
        <v>0.57502051898734186</v>
      </c>
      <c r="H61" s="123">
        <v>1.7063243596269155</v>
      </c>
      <c r="I61" s="123">
        <v>2.6557043904063957</v>
      </c>
      <c r="J61" s="123">
        <v>4.8429988700866087</v>
      </c>
      <c r="K61" s="123">
        <v>2.551686715522985</v>
      </c>
      <c r="L61" s="30"/>
      <c r="M61" s="43" t="s">
        <v>29</v>
      </c>
      <c r="N61" s="10">
        <v>17.149401065956031</v>
      </c>
      <c r="O61" s="43" t="s">
        <v>29</v>
      </c>
      <c r="P61" s="43" t="s">
        <v>29</v>
      </c>
      <c r="Q61" s="43" t="s">
        <v>29</v>
      </c>
      <c r="R61" s="43" t="s">
        <v>29</v>
      </c>
      <c r="S61" s="43" t="s">
        <v>29</v>
      </c>
      <c r="T61" s="10">
        <v>28.536283011325786</v>
      </c>
      <c r="U61" s="10">
        <v>107.09515642904731</v>
      </c>
      <c r="V61" s="43"/>
      <c r="W61" s="10">
        <v>27.376999999999999</v>
      </c>
      <c r="X61" s="17"/>
      <c r="Y61" s="61">
        <v>1.0529999999999999</v>
      </c>
      <c r="Z61" s="61">
        <v>2.2759999999999998</v>
      </c>
      <c r="AA61" s="31">
        <v>8.5997302999999997E-2</v>
      </c>
      <c r="AB61" s="17"/>
      <c r="AC61" s="155">
        <v>7.1079398586243597E-2</v>
      </c>
      <c r="AD61" s="155">
        <v>1.6776990269375099E-3</v>
      </c>
      <c r="AE61" s="155">
        <v>0.93025907161153298</v>
      </c>
      <c r="AG61" s="139"/>
      <c r="AH61" s="65"/>
      <c r="AI61" s="12"/>
    </row>
    <row r="62" spans="1:35" x14ac:dyDescent="0.25">
      <c r="A62" s="133" t="s">
        <v>444</v>
      </c>
      <c r="B62" s="27">
        <v>42118</v>
      </c>
      <c r="C62" s="28">
        <v>0.39384615162395797</v>
      </c>
      <c r="D62" s="54">
        <v>7.671875</v>
      </c>
      <c r="E62" s="17"/>
      <c r="F62" s="123">
        <v>6.5911641806932337</v>
      </c>
      <c r="G62" s="30">
        <v>0.6253462098330117</v>
      </c>
      <c r="H62" s="123">
        <v>1.7551362810192268</v>
      </c>
      <c r="I62" s="123">
        <v>2.748404657042113</v>
      </c>
      <c r="J62" s="123">
        <v>4.9021534694963735</v>
      </c>
      <c r="K62" s="123">
        <v>2.5979546271039848</v>
      </c>
      <c r="L62" s="30"/>
      <c r="M62" s="43" t="s">
        <v>29</v>
      </c>
      <c r="N62" s="10">
        <v>15.593331115694232</v>
      </c>
      <c r="O62" s="43" t="s">
        <v>29</v>
      </c>
      <c r="P62" s="43" t="s">
        <v>29</v>
      </c>
      <c r="Q62" s="43" t="s">
        <v>29</v>
      </c>
      <c r="R62" s="43" t="s">
        <v>29</v>
      </c>
      <c r="S62" s="43" t="s">
        <v>29</v>
      </c>
      <c r="T62" s="10">
        <v>21.674970394517995</v>
      </c>
      <c r="U62" s="10">
        <v>63.678105249151756</v>
      </c>
      <c r="V62" s="43"/>
      <c r="W62" s="10">
        <v>18.039000000000001</v>
      </c>
      <c r="X62" s="17"/>
      <c r="Y62" s="61">
        <v>1.1759999999999999</v>
      </c>
      <c r="Z62" s="61">
        <v>2.6280000000000001</v>
      </c>
      <c r="AA62" s="31">
        <v>3.6832840999999998E-2</v>
      </c>
      <c r="AB62" s="17"/>
      <c r="AC62" s="155" t="s">
        <v>29</v>
      </c>
      <c r="AD62" s="155" t="s">
        <v>29</v>
      </c>
      <c r="AE62" s="155" t="s">
        <v>29</v>
      </c>
      <c r="AG62" s="139"/>
      <c r="AH62" s="65"/>
      <c r="AI62" s="12"/>
    </row>
    <row r="63" spans="1:35" x14ac:dyDescent="0.25">
      <c r="A63" s="133" t="s">
        <v>445</v>
      </c>
      <c r="B63" s="27">
        <v>42119</v>
      </c>
      <c r="C63" s="28">
        <v>0.355860046230556</v>
      </c>
      <c r="D63" s="54">
        <v>7.8385416670000003</v>
      </c>
      <c r="E63" s="17"/>
      <c r="F63" s="123" t="s">
        <v>29</v>
      </c>
      <c r="G63" s="30" t="s">
        <v>29</v>
      </c>
      <c r="H63" s="123" t="s">
        <v>29</v>
      </c>
      <c r="I63" s="123" t="s">
        <v>29</v>
      </c>
      <c r="J63" s="123" t="s">
        <v>29</v>
      </c>
      <c r="K63" s="123" t="s">
        <v>29</v>
      </c>
      <c r="L63" s="28"/>
      <c r="M63" s="43" t="s">
        <v>29</v>
      </c>
      <c r="N63" s="10" t="s">
        <v>29</v>
      </c>
      <c r="O63" s="43" t="s">
        <v>29</v>
      </c>
      <c r="P63" s="43" t="s">
        <v>29</v>
      </c>
      <c r="Q63" s="43" t="s">
        <v>29</v>
      </c>
      <c r="R63" s="43" t="s">
        <v>29</v>
      </c>
      <c r="S63" s="43" t="s">
        <v>29</v>
      </c>
      <c r="T63" s="10" t="s">
        <v>29</v>
      </c>
      <c r="U63" s="10" t="s">
        <v>29</v>
      </c>
      <c r="V63" s="43"/>
      <c r="W63" s="10" t="s">
        <v>29</v>
      </c>
      <c r="X63" s="17"/>
      <c r="Y63" s="43">
        <v>1.109</v>
      </c>
      <c r="Z63" s="43">
        <v>2.5499999999999998</v>
      </c>
      <c r="AA63" s="28">
        <v>9.1963000000000003E-2</v>
      </c>
      <c r="AB63" s="17"/>
      <c r="AC63" s="155" t="s">
        <v>29</v>
      </c>
      <c r="AD63" s="155" t="s">
        <v>29</v>
      </c>
      <c r="AE63" s="155" t="s">
        <v>29</v>
      </c>
      <c r="AG63" s="139"/>
      <c r="AH63" s="65"/>
      <c r="AI63" s="12"/>
    </row>
    <row r="64" spans="1:35" x14ac:dyDescent="0.25">
      <c r="A64" s="133" t="s">
        <v>446</v>
      </c>
      <c r="B64" s="27">
        <v>42120</v>
      </c>
      <c r="C64" s="28">
        <v>0.31959312487326402</v>
      </c>
      <c r="D64" s="54">
        <v>8.1947916670000005</v>
      </c>
      <c r="E64" s="17"/>
      <c r="F64" s="123" t="s">
        <v>29</v>
      </c>
      <c r="G64" s="30" t="s">
        <v>29</v>
      </c>
      <c r="H64" s="123" t="s">
        <v>29</v>
      </c>
      <c r="I64" s="123" t="s">
        <v>29</v>
      </c>
      <c r="J64" s="123" t="s">
        <v>29</v>
      </c>
      <c r="K64" s="123" t="s">
        <v>29</v>
      </c>
      <c r="L64" s="28"/>
      <c r="M64" s="43" t="s">
        <v>29</v>
      </c>
      <c r="N64" s="10" t="s">
        <v>29</v>
      </c>
      <c r="O64" s="43" t="s">
        <v>29</v>
      </c>
      <c r="P64" s="43" t="s">
        <v>29</v>
      </c>
      <c r="Q64" s="43" t="s">
        <v>29</v>
      </c>
      <c r="R64" s="43" t="s">
        <v>29</v>
      </c>
      <c r="S64" s="43" t="s">
        <v>29</v>
      </c>
      <c r="T64" s="10" t="s">
        <v>29</v>
      </c>
      <c r="U64" s="10" t="s">
        <v>29</v>
      </c>
      <c r="V64" s="43"/>
      <c r="W64" s="10" t="s">
        <v>29</v>
      </c>
      <c r="X64" s="17"/>
      <c r="Y64" s="43">
        <v>1.081</v>
      </c>
      <c r="Z64" s="123" t="s">
        <v>29</v>
      </c>
      <c r="AA64" s="28">
        <v>0.24654859300000001</v>
      </c>
      <c r="AB64" s="17"/>
      <c r="AC64" s="155" t="s">
        <v>29</v>
      </c>
      <c r="AD64" s="155" t="s">
        <v>29</v>
      </c>
      <c r="AE64" s="155" t="s">
        <v>29</v>
      </c>
      <c r="AG64" s="139"/>
      <c r="AH64" s="65"/>
      <c r="AI64" s="12"/>
    </row>
    <row r="65" spans="1:35" x14ac:dyDescent="0.25">
      <c r="A65" s="133" t="s">
        <v>447</v>
      </c>
      <c r="B65" s="27">
        <v>42121</v>
      </c>
      <c r="C65" s="28">
        <v>0.28814280999375003</v>
      </c>
      <c r="D65" s="54">
        <v>8.3354166670000005</v>
      </c>
      <c r="E65" s="17"/>
      <c r="F65" s="123" t="s">
        <v>29</v>
      </c>
      <c r="G65" s="30" t="s">
        <v>29</v>
      </c>
      <c r="H65" s="123" t="s">
        <v>29</v>
      </c>
      <c r="I65" s="123" t="s">
        <v>29</v>
      </c>
      <c r="J65" s="123" t="s">
        <v>29</v>
      </c>
      <c r="K65" s="123" t="s">
        <v>29</v>
      </c>
      <c r="L65" s="28"/>
      <c r="M65" s="43" t="s">
        <v>29</v>
      </c>
      <c r="N65" s="10" t="s">
        <v>29</v>
      </c>
      <c r="O65" s="43" t="s">
        <v>29</v>
      </c>
      <c r="P65" s="43" t="s">
        <v>29</v>
      </c>
      <c r="Q65" s="43" t="s">
        <v>29</v>
      </c>
      <c r="R65" s="43" t="s">
        <v>29</v>
      </c>
      <c r="S65" s="43" t="s">
        <v>29</v>
      </c>
      <c r="T65" s="10" t="s">
        <v>29</v>
      </c>
      <c r="U65" s="10" t="s">
        <v>29</v>
      </c>
      <c r="V65" s="43"/>
      <c r="W65" s="10" t="s">
        <v>29</v>
      </c>
      <c r="X65" s="17"/>
      <c r="Y65" s="43">
        <v>1.169</v>
      </c>
      <c r="Z65" s="43">
        <v>2.2330000000000001</v>
      </c>
      <c r="AA65" s="28">
        <v>7.9984066000000006E-2</v>
      </c>
      <c r="AB65" s="17"/>
      <c r="AC65" s="155" t="s">
        <v>29</v>
      </c>
      <c r="AD65" s="155" t="s">
        <v>29</v>
      </c>
      <c r="AE65" s="155" t="s">
        <v>29</v>
      </c>
      <c r="AG65" s="139"/>
      <c r="AH65" s="65"/>
      <c r="AI65" s="12"/>
    </row>
    <row r="66" spans="1:35" x14ac:dyDescent="0.25">
      <c r="A66" s="133" t="s">
        <v>448</v>
      </c>
      <c r="B66" s="27">
        <v>42122</v>
      </c>
      <c r="C66" s="28">
        <v>0.27516325936736102</v>
      </c>
      <c r="D66" s="54">
        <v>6.9333333330000002</v>
      </c>
      <c r="E66" s="17"/>
      <c r="F66" s="123">
        <v>7.177886125424406</v>
      </c>
      <c r="G66" s="30">
        <v>0.6006106914319953</v>
      </c>
      <c r="H66" s="123">
        <v>1.8999052260834832</v>
      </c>
      <c r="I66" s="123">
        <v>2.816391449970042</v>
      </c>
      <c r="J66" s="123">
        <v>4.949096500898742</v>
      </c>
      <c r="K66" s="123">
        <v>2.7047066506890354</v>
      </c>
      <c r="L66" s="30"/>
      <c r="M66" s="43" t="s">
        <v>29</v>
      </c>
      <c r="N66" s="10">
        <v>16.889897743159576</v>
      </c>
      <c r="O66" s="43" t="s">
        <v>29</v>
      </c>
      <c r="P66" s="43" t="s">
        <v>29</v>
      </c>
      <c r="Q66" s="43" t="s">
        <v>29</v>
      </c>
      <c r="R66" s="43" t="s">
        <v>29</v>
      </c>
      <c r="S66" s="43" t="s">
        <v>29</v>
      </c>
      <c r="T66" s="10">
        <v>23.458413820651089</v>
      </c>
      <c r="U66" s="10">
        <v>71.761038146594757</v>
      </c>
      <c r="V66" s="43"/>
      <c r="W66" s="10">
        <v>15.952999999999998</v>
      </c>
      <c r="X66" s="17"/>
      <c r="Y66" s="61">
        <v>1.109</v>
      </c>
      <c r="Z66" s="61">
        <v>2.2650000000000001</v>
      </c>
      <c r="AA66" s="31">
        <v>0.153862639</v>
      </c>
      <c r="AB66" s="17"/>
      <c r="AC66" s="155" t="s">
        <v>29</v>
      </c>
      <c r="AD66" s="155" t="s">
        <v>29</v>
      </c>
      <c r="AE66" s="155" t="s">
        <v>29</v>
      </c>
      <c r="AG66" s="139"/>
      <c r="AH66" s="65"/>
      <c r="AI66" s="12"/>
    </row>
    <row r="67" spans="1:35" x14ac:dyDescent="0.25">
      <c r="A67" s="133" t="s">
        <v>449</v>
      </c>
      <c r="B67" s="27">
        <v>42123</v>
      </c>
      <c r="C67" s="28">
        <v>0.23841740246527801</v>
      </c>
      <c r="D67" s="54">
        <v>7.0447916670000001</v>
      </c>
      <c r="E67" s="17"/>
      <c r="F67" s="123" t="s">
        <v>29</v>
      </c>
      <c r="G67" s="30" t="s">
        <v>29</v>
      </c>
      <c r="H67" s="123" t="s">
        <v>29</v>
      </c>
      <c r="I67" s="123" t="s">
        <v>29</v>
      </c>
      <c r="J67" s="123" t="s">
        <v>29</v>
      </c>
      <c r="K67" s="123" t="s">
        <v>29</v>
      </c>
      <c r="L67" s="28"/>
      <c r="M67" s="43" t="s">
        <v>29</v>
      </c>
      <c r="N67" s="10" t="s">
        <v>29</v>
      </c>
      <c r="O67" s="43" t="s">
        <v>29</v>
      </c>
      <c r="P67" s="43" t="s">
        <v>29</v>
      </c>
      <c r="Q67" s="43" t="s">
        <v>29</v>
      </c>
      <c r="R67" s="43" t="s">
        <v>29</v>
      </c>
      <c r="S67" s="43" t="s">
        <v>29</v>
      </c>
      <c r="T67" s="10" t="s">
        <v>29</v>
      </c>
      <c r="U67" s="10" t="s">
        <v>29</v>
      </c>
      <c r="V67" s="43"/>
      <c r="W67" s="10" t="s">
        <v>29</v>
      </c>
      <c r="X67" s="17"/>
      <c r="Y67" s="43">
        <v>1.0780000000000001</v>
      </c>
      <c r="Z67" s="43">
        <v>1.87</v>
      </c>
      <c r="AA67" s="28">
        <v>7.8494198000000001E-2</v>
      </c>
      <c r="AB67" s="17"/>
      <c r="AC67" s="155">
        <v>5.8790494935755201E-2</v>
      </c>
      <c r="AD67" s="155">
        <v>1.9539762391077201E-2</v>
      </c>
      <c r="AE67" s="155">
        <v>0.92191433009069201</v>
      </c>
      <c r="AG67" s="139"/>
      <c r="AH67" s="65"/>
      <c r="AI67" s="12"/>
    </row>
    <row r="68" spans="1:35" x14ac:dyDescent="0.25">
      <c r="A68" s="133" t="s">
        <v>450</v>
      </c>
      <c r="B68" s="27">
        <v>42124</v>
      </c>
      <c r="C68" s="28">
        <v>0.22559421561149801</v>
      </c>
      <c r="D68" s="54">
        <v>7.2760416670000003</v>
      </c>
      <c r="E68" s="17"/>
      <c r="F68" s="123">
        <v>5.4598300587293114</v>
      </c>
      <c r="G68" s="30">
        <v>0.57941332087560071</v>
      </c>
      <c r="H68" s="123">
        <v>1.4730623745328348</v>
      </c>
      <c r="I68" s="123">
        <v>2.7658249332621461</v>
      </c>
      <c r="J68" s="123">
        <v>5.1037201681793913</v>
      </c>
      <c r="K68" s="123">
        <v>2.5961456219967967</v>
      </c>
      <c r="L68" s="30"/>
      <c r="M68" s="43" t="s">
        <v>29</v>
      </c>
      <c r="N68" s="10" t="s">
        <v>29</v>
      </c>
      <c r="O68" s="43" t="s">
        <v>29</v>
      </c>
      <c r="P68" s="43" t="s">
        <v>29</v>
      </c>
      <c r="Q68" s="43" t="s">
        <v>29</v>
      </c>
      <c r="R68" s="43" t="s">
        <v>29</v>
      </c>
      <c r="S68" s="43" t="s">
        <v>29</v>
      </c>
      <c r="T68" s="10">
        <v>18.935954351308059</v>
      </c>
      <c r="U68" s="10">
        <v>91.622414575547268</v>
      </c>
      <c r="V68" s="43"/>
      <c r="W68" s="10">
        <v>15.626000000000001</v>
      </c>
      <c r="X68" s="17"/>
      <c r="Y68" s="61">
        <v>1.131</v>
      </c>
      <c r="Z68" s="61">
        <v>1.9359999999999999</v>
      </c>
      <c r="AA68" s="31">
        <v>0.14530623600000001</v>
      </c>
      <c r="AB68" s="17"/>
      <c r="AC68" s="155">
        <v>2.5973978704399801E-2</v>
      </c>
      <c r="AD68" s="155">
        <v>2.2834156561585099E-2</v>
      </c>
      <c r="AE68" s="155">
        <v>0.91145279539702795</v>
      </c>
      <c r="AG68" s="139"/>
      <c r="AH68" s="65"/>
      <c r="AI68" s="12"/>
    </row>
    <row r="69" spans="1:35" x14ac:dyDescent="0.25">
      <c r="A69" s="133" t="s">
        <v>451</v>
      </c>
      <c r="B69" s="27">
        <v>42125</v>
      </c>
      <c r="C69" s="28">
        <v>0.58673305251666696</v>
      </c>
      <c r="D69" s="54">
        <v>7.3312499999999998</v>
      </c>
      <c r="E69" s="17"/>
      <c r="F69" s="123" t="s">
        <v>29</v>
      </c>
      <c r="G69" s="30" t="s">
        <v>29</v>
      </c>
      <c r="H69" s="123" t="s">
        <v>29</v>
      </c>
      <c r="I69" s="123" t="s">
        <v>29</v>
      </c>
      <c r="J69" s="123" t="s">
        <v>29</v>
      </c>
      <c r="K69" s="123" t="s">
        <v>29</v>
      </c>
      <c r="L69" s="28"/>
      <c r="M69" s="43" t="s">
        <v>29</v>
      </c>
      <c r="N69" s="10" t="s">
        <v>29</v>
      </c>
      <c r="O69" s="43" t="s">
        <v>29</v>
      </c>
      <c r="P69" s="43" t="s">
        <v>29</v>
      </c>
      <c r="Q69" s="43" t="s">
        <v>29</v>
      </c>
      <c r="R69" s="43" t="s">
        <v>29</v>
      </c>
      <c r="S69" s="43" t="s">
        <v>29</v>
      </c>
      <c r="T69" s="10" t="s">
        <v>29</v>
      </c>
      <c r="U69" s="10" t="s">
        <v>29</v>
      </c>
      <c r="V69" s="43"/>
      <c r="W69" s="10" t="s">
        <v>29</v>
      </c>
      <c r="X69" s="17"/>
      <c r="Y69" s="43">
        <v>1.1000000000000001</v>
      </c>
      <c r="Z69" s="43">
        <v>1.885</v>
      </c>
      <c r="AA69" s="28">
        <v>5.3441582000000001E-2</v>
      </c>
      <c r="AB69" s="17"/>
      <c r="AC69" s="155" t="s">
        <v>29</v>
      </c>
      <c r="AD69" s="155" t="s">
        <v>29</v>
      </c>
      <c r="AE69" s="155" t="s">
        <v>29</v>
      </c>
      <c r="AG69" s="139"/>
      <c r="AH69" s="65"/>
      <c r="AI69" s="12"/>
    </row>
    <row r="70" spans="1:35" x14ac:dyDescent="0.25">
      <c r="A70" s="133" t="s">
        <v>452</v>
      </c>
      <c r="B70" s="27">
        <v>42126</v>
      </c>
      <c r="C70" s="28">
        <v>1.41270821605972</v>
      </c>
      <c r="D70" s="54">
        <v>7.4427083329999997</v>
      </c>
      <c r="E70" s="17"/>
      <c r="F70" s="123">
        <v>7.1783023085623041</v>
      </c>
      <c r="G70" s="30">
        <v>0.5922096400771738</v>
      </c>
      <c r="H70" s="123">
        <v>1.900082775597099</v>
      </c>
      <c r="I70" s="123">
        <v>2.7032327190473016</v>
      </c>
      <c r="J70" s="123">
        <v>4.7498164460115762</v>
      </c>
      <c r="K70" s="123">
        <v>2.6110964007717383</v>
      </c>
      <c r="L70" s="30"/>
      <c r="M70" s="43" t="s">
        <v>29</v>
      </c>
      <c r="N70" s="10">
        <v>16.632998469829015</v>
      </c>
      <c r="O70" s="43" t="s">
        <v>29</v>
      </c>
      <c r="P70" s="43" t="s">
        <v>29</v>
      </c>
      <c r="Q70" s="43" t="s">
        <v>29</v>
      </c>
      <c r="R70" s="43" t="s">
        <v>29</v>
      </c>
      <c r="S70" s="43" t="s">
        <v>29</v>
      </c>
      <c r="T70" s="10">
        <v>23.183267912979836</v>
      </c>
      <c r="U70" s="10">
        <v>53.7458519060608</v>
      </c>
      <c r="V70" s="43"/>
      <c r="W70" s="10">
        <v>17.672999999999998</v>
      </c>
      <c r="X70" s="17"/>
      <c r="Y70" s="31">
        <v>0.45500000000000002</v>
      </c>
      <c r="Z70" s="61">
        <v>1.861</v>
      </c>
      <c r="AA70" s="31">
        <v>8.8067196E-2</v>
      </c>
      <c r="AB70" s="17"/>
      <c r="AC70" s="155" t="s">
        <v>29</v>
      </c>
      <c r="AD70" s="155" t="s">
        <v>29</v>
      </c>
      <c r="AE70" s="155" t="s">
        <v>29</v>
      </c>
      <c r="AG70" s="139"/>
      <c r="AH70" s="65"/>
      <c r="AI70" s="12"/>
    </row>
    <row r="71" spans="1:35" x14ac:dyDescent="0.25">
      <c r="A71" s="133" t="s">
        <v>453</v>
      </c>
      <c r="B71" s="27">
        <v>42127</v>
      </c>
      <c r="C71" s="28">
        <v>2.0056317597062501</v>
      </c>
      <c r="D71" s="54">
        <v>7.7854166669999998</v>
      </c>
      <c r="E71" s="17"/>
      <c r="F71" s="123">
        <v>5.0060908511770181</v>
      </c>
      <c r="G71" s="30">
        <v>0.54057544341002794</v>
      </c>
      <c r="H71" s="123">
        <v>1.3482316047346721</v>
      </c>
      <c r="I71" s="123">
        <v>2.0578307707141903</v>
      </c>
      <c r="J71" s="123">
        <v>4.1889559003856887</v>
      </c>
      <c r="K71" s="123">
        <v>1.8133893762468412</v>
      </c>
      <c r="L71" s="30"/>
      <c r="M71" s="43" t="s">
        <v>29</v>
      </c>
      <c r="N71" s="10" t="s">
        <v>29</v>
      </c>
      <c r="O71" s="43" t="s">
        <v>29</v>
      </c>
      <c r="P71" s="43" t="s">
        <v>29</v>
      </c>
      <c r="Q71" s="10" t="s">
        <v>29</v>
      </c>
      <c r="R71" s="43" t="s">
        <v>29</v>
      </c>
      <c r="S71" s="43" t="s">
        <v>29</v>
      </c>
      <c r="T71" s="10">
        <v>16.702059715387684</v>
      </c>
      <c r="U71" s="10">
        <v>54.42491754222636</v>
      </c>
      <c r="V71" s="43"/>
      <c r="W71" s="10">
        <v>15.532</v>
      </c>
      <c r="X71" s="17"/>
      <c r="Y71" s="31">
        <v>1.026</v>
      </c>
      <c r="Z71" s="123" t="s">
        <v>29</v>
      </c>
      <c r="AA71" s="30" t="s">
        <v>29</v>
      </c>
      <c r="AB71" s="17"/>
      <c r="AC71" s="87">
        <v>1.69528947280311E-2</v>
      </c>
      <c r="AD71" s="87">
        <v>2.7065448068514599E-2</v>
      </c>
      <c r="AE71" s="87">
        <v>0.90003088874130599</v>
      </c>
      <c r="AG71" s="139"/>
      <c r="AH71" s="65"/>
      <c r="AI71" s="12"/>
    </row>
    <row r="72" spans="1:35" x14ac:dyDescent="0.25">
      <c r="A72" s="133" t="s">
        <v>454</v>
      </c>
      <c r="B72" s="27">
        <v>42128</v>
      </c>
      <c r="C72" s="28">
        <v>2.4844419509600701</v>
      </c>
      <c r="D72" s="54">
        <v>7.9739583329999997</v>
      </c>
      <c r="E72" s="17"/>
      <c r="F72" s="123">
        <v>4.7524266283015102</v>
      </c>
      <c r="G72" s="30">
        <v>0.5499755702215422</v>
      </c>
      <c r="H72" s="123">
        <v>1.3437786891091743</v>
      </c>
      <c r="I72" s="123">
        <v>2.4363732745658968</v>
      </c>
      <c r="J72" s="123">
        <v>4.7451181291996543</v>
      </c>
      <c r="K72" s="123">
        <v>2.2554228461180226</v>
      </c>
      <c r="L72" s="30"/>
      <c r="M72" s="43" t="s">
        <v>29</v>
      </c>
      <c r="N72" s="10" t="s">
        <v>29</v>
      </c>
      <c r="O72" s="43" t="s">
        <v>29</v>
      </c>
      <c r="P72" s="43" t="s">
        <v>29</v>
      </c>
      <c r="Q72" s="10">
        <v>22.98472909320737</v>
      </c>
      <c r="R72" s="43" t="s">
        <v>29</v>
      </c>
      <c r="S72" s="43" t="s">
        <v>29</v>
      </c>
      <c r="T72" s="10">
        <v>16.693412880047902</v>
      </c>
      <c r="U72" s="10">
        <v>68.167272170846914</v>
      </c>
      <c r="V72" s="43"/>
      <c r="W72" s="10">
        <v>14.898999999999999</v>
      </c>
      <c r="X72" s="17"/>
      <c r="Y72" s="61">
        <v>1.083</v>
      </c>
      <c r="Z72" s="61">
        <v>1.9790000000000001</v>
      </c>
      <c r="AA72" s="31">
        <v>0.124386677</v>
      </c>
      <c r="AB72" s="17"/>
      <c r="AC72" s="155" t="s">
        <v>29</v>
      </c>
      <c r="AD72" s="155" t="s">
        <v>29</v>
      </c>
      <c r="AE72" s="155" t="s">
        <v>29</v>
      </c>
      <c r="AG72" s="139"/>
      <c r="AH72" s="65"/>
      <c r="AI72" s="12"/>
    </row>
    <row r="73" spans="1:35" x14ac:dyDescent="0.25">
      <c r="A73" s="133" t="s">
        <v>455</v>
      </c>
      <c r="B73" s="27">
        <v>42129</v>
      </c>
      <c r="C73" s="28">
        <v>1.9542069302270799</v>
      </c>
      <c r="D73" s="54">
        <v>8.0906249999999993</v>
      </c>
      <c r="E73" s="17"/>
      <c r="F73" s="123">
        <v>4.6967561512851237</v>
      </c>
      <c r="G73" s="30">
        <v>0.54373626907710748</v>
      </c>
      <c r="H73" s="123">
        <v>1.2880575689172993</v>
      </c>
      <c r="I73" s="123">
        <v>2.4324764009854842</v>
      </c>
      <c r="J73" s="123">
        <v>4.7245617239312825</v>
      </c>
      <c r="K73" s="123">
        <v>2.2801772406445595</v>
      </c>
      <c r="L73" s="30"/>
      <c r="M73" s="43" t="s">
        <v>29</v>
      </c>
      <c r="N73" s="10" t="s">
        <v>29</v>
      </c>
      <c r="O73" s="43" t="s">
        <v>29</v>
      </c>
      <c r="P73" s="43" t="s">
        <v>29</v>
      </c>
      <c r="Q73" s="10">
        <v>55.811618058329998</v>
      </c>
      <c r="R73" s="43" t="s">
        <v>29</v>
      </c>
      <c r="S73" s="43" t="s">
        <v>29</v>
      </c>
      <c r="T73" s="10">
        <v>16.50091337062192</v>
      </c>
      <c r="U73" s="10">
        <v>102.60196164602478</v>
      </c>
      <c r="V73" s="43"/>
      <c r="W73" s="10">
        <v>19.902999999999999</v>
      </c>
      <c r="X73" s="17"/>
      <c r="Y73" s="61">
        <v>1.069</v>
      </c>
      <c r="Z73" s="61">
        <v>2.2160000000000002</v>
      </c>
      <c r="AA73" s="31">
        <v>0.107782374</v>
      </c>
      <c r="AB73" s="17"/>
      <c r="AC73" s="155" t="s">
        <v>29</v>
      </c>
      <c r="AD73" s="155" t="s">
        <v>29</v>
      </c>
      <c r="AE73" s="155" t="s">
        <v>29</v>
      </c>
      <c r="AG73" s="139"/>
      <c r="AH73" s="65"/>
      <c r="AI73" s="12"/>
    </row>
    <row r="74" spans="1:35" x14ac:dyDescent="0.25">
      <c r="A74" s="133" t="s">
        <v>456</v>
      </c>
      <c r="B74" s="27">
        <v>42130</v>
      </c>
      <c r="C74" s="28">
        <v>1.3501104583559</v>
      </c>
      <c r="D74" s="54">
        <v>7.891666667</v>
      </c>
      <c r="E74" s="17"/>
      <c r="F74" s="123">
        <v>4.7212487705737329</v>
      </c>
      <c r="G74" s="30">
        <v>0.55067011527953624</v>
      </c>
      <c r="H74" s="123">
        <v>1.338648782901313</v>
      </c>
      <c r="I74" s="123">
        <v>2.6333870793629641</v>
      </c>
      <c r="J74" s="123">
        <v>5.0092773605650702</v>
      </c>
      <c r="K74" s="123">
        <v>2.4619763110548418</v>
      </c>
      <c r="L74" s="30"/>
      <c r="M74" s="43" t="s">
        <v>29</v>
      </c>
      <c r="N74" s="10" t="s">
        <v>29</v>
      </c>
      <c r="O74" s="43" t="s">
        <v>29</v>
      </c>
      <c r="P74" s="43" t="s">
        <v>29</v>
      </c>
      <c r="Q74" s="43" t="s">
        <v>29</v>
      </c>
      <c r="R74" s="43" t="s">
        <v>29</v>
      </c>
      <c r="S74" s="43" t="s">
        <v>29</v>
      </c>
      <c r="T74" s="10">
        <v>17.064947691077499</v>
      </c>
      <c r="U74" s="10">
        <v>79.797362230958882</v>
      </c>
      <c r="V74" s="43"/>
      <c r="W74" s="10">
        <v>15.324</v>
      </c>
      <c r="X74" s="17"/>
      <c r="Y74" s="61">
        <v>1.0880000000000001</v>
      </c>
      <c r="Z74" s="61">
        <v>2.069</v>
      </c>
      <c r="AA74" s="31">
        <v>3.3619163000000001E-2</v>
      </c>
      <c r="AB74" s="17"/>
      <c r="AC74" s="155">
        <v>1.2077088593900401E-2</v>
      </c>
      <c r="AD74" s="155">
        <v>9.9799209260199792E-3</v>
      </c>
      <c r="AE74" s="155">
        <v>0.89307835397839197</v>
      </c>
      <c r="AG74" s="139"/>
      <c r="AH74" s="65"/>
      <c r="AI74" s="12"/>
    </row>
    <row r="75" spans="1:35" x14ac:dyDescent="0.25">
      <c r="A75" s="133" t="s">
        <v>457</v>
      </c>
      <c r="B75" s="27">
        <v>42131</v>
      </c>
      <c r="C75" s="28">
        <v>1.07778961215575</v>
      </c>
      <c r="D75" s="54">
        <v>7.734375</v>
      </c>
      <c r="E75" s="17"/>
      <c r="F75" s="123">
        <v>4.9824724878309006</v>
      </c>
      <c r="G75" s="30">
        <v>0.55073778422351138</v>
      </c>
      <c r="H75" s="123">
        <v>1.3874720304060815</v>
      </c>
      <c r="I75" s="123">
        <v>2.6988977162099093</v>
      </c>
      <c r="J75" s="123">
        <v>5.0996503133960127</v>
      </c>
      <c r="K75" s="123">
        <v>2.573823864772955</v>
      </c>
      <c r="L75" s="30"/>
      <c r="M75" s="43" t="s">
        <v>29</v>
      </c>
      <c r="N75" s="10" t="s">
        <v>29</v>
      </c>
      <c r="O75" s="43" t="s">
        <v>29</v>
      </c>
      <c r="P75" s="43" t="s">
        <v>29</v>
      </c>
      <c r="Q75" s="43" t="s">
        <v>29</v>
      </c>
      <c r="R75" s="43" t="s">
        <v>29</v>
      </c>
      <c r="S75" s="43" t="s">
        <v>29</v>
      </c>
      <c r="T75" s="10">
        <v>17.91235513769421</v>
      </c>
      <c r="U75" s="10">
        <v>67.298590051343609</v>
      </c>
      <c r="V75" s="43"/>
      <c r="W75" s="10">
        <v>15.74</v>
      </c>
      <c r="X75" s="17"/>
      <c r="Y75" s="61">
        <v>1.071</v>
      </c>
      <c r="Z75" s="61">
        <v>1.95</v>
      </c>
      <c r="AA75" s="31">
        <v>7.5960898999999998E-2</v>
      </c>
      <c r="AB75" s="17"/>
      <c r="AC75" s="155">
        <v>9.2977105718005208E-3</v>
      </c>
      <c r="AD75" s="155">
        <v>7.4090737989069696E-3</v>
      </c>
      <c r="AE75" s="155">
        <v>0.97980150172187896</v>
      </c>
      <c r="AG75" s="139"/>
      <c r="AH75" s="65"/>
      <c r="AI75" s="12"/>
    </row>
    <row r="76" spans="1:35" x14ac:dyDescent="0.25">
      <c r="A76" s="133" t="s">
        <v>458</v>
      </c>
      <c r="B76" s="27">
        <v>42132</v>
      </c>
      <c r="C76" s="28">
        <v>0.87530670184494797</v>
      </c>
      <c r="D76" s="54">
        <v>8.0770833329999991</v>
      </c>
      <c r="E76" s="17"/>
      <c r="F76" s="123">
        <v>5.2444599773680363</v>
      </c>
      <c r="G76" s="30">
        <v>0.55183839818944291</v>
      </c>
      <c r="H76" s="123">
        <v>1.4565360612394331</v>
      </c>
      <c r="I76" s="123">
        <v>2.7279132636623848</v>
      </c>
      <c r="J76" s="123">
        <v>5.0701356054050457</v>
      </c>
      <c r="K76" s="123">
        <v>2.6107631232110764</v>
      </c>
      <c r="L76" s="30"/>
      <c r="M76" s="43" t="s">
        <v>29</v>
      </c>
      <c r="N76" s="10" t="s">
        <v>29</v>
      </c>
      <c r="O76" s="43" t="s">
        <v>29</v>
      </c>
      <c r="P76" s="43" t="s">
        <v>29</v>
      </c>
      <c r="Q76" s="43" t="s">
        <v>29</v>
      </c>
      <c r="R76" s="43" t="s">
        <v>29</v>
      </c>
      <c r="S76" s="43" t="s">
        <v>29</v>
      </c>
      <c r="T76" s="10">
        <v>18.477062637289492</v>
      </c>
      <c r="U76" s="10">
        <v>73.199826399520745</v>
      </c>
      <c r="V76" s="43"/>
      <c r="W76" s="10">
        <v>15.835000000000003</v>
      </c>
      <c r="X76" s="17"/>
      <c r="Y76" s="61">
        <v>1.0960000000000001</v>
      </c>
      <c r="Z76" s="61">
        <v>2.0409999999999999</v>
      </c>
      <c r="AA76" s="31">
        <v>0.13888173700000001</v>
      </c>
      <c r="AB76" s="17"/>
      <c r="AC76" s="155" t="s">
        <v>29</v>
      </c>
      <c r="AD76" s="155" t="s">
        <v>29</v>
      </c>
      <c r="AE76" s="155" t="s">
        <v>29</v>
      </c>
      <c r="AG76" s="139"/>
      <c r="AH76" s="65"/>
      <c r="AI76" s="12"/>
    </row>
    <row r="77" spans="1:35" x14ac:dyDescent="0.25">
      <c r="A77" s="133" t="s">
        <v>459</v>
      </c>
      <c r="B77" s="27">
        <v>42133</v>
      </c>
      <c r="C77" s="28">
        <v>0.68225397219444395</v>
      </c>
      <c r="D77" s="54">
        <v>8.2249999999999996</v>
      </c>
      <c r="E77" s="17"/>
      <c r="F77" s="123">
        <v>5.6819686030097216</v>
      </c>
      <c r="G77" s="30">
        <v>0.59640399334132377</v>
      </c>
      <c r="H77" s="123">
        <v>1.5411867112797974</v>
      </c>
      <c r="I77" s="123">
        <v>2.7804717685444134</v>
      </c>
      <c r="J77" s="123">
        <v>5.0776645292315887</v>
      </c>
      <c r="K77" s="123">
        <v>2.6382342655480091</v>
      </c>
      <c r="L77" s="30"/>
      <c r="M77" s="43" t="s">
        <v>29</v>
      </c>
      <c r="N77" s="10" t="s">
        <v>29</v>
      </c>
      <c r="O77" s="43" t="s">
        <v>29</v>
      </c>
      <c r="P77" s="43" t="s">
        <v>29</v>
      </c>
      <c r="Q77" s="43" t="s">
        <v>29</v>
      </c>
      <c r="R77" s="43" t="s">
        <v>29</v>
      </c>
      <c r="S77" s="43" t="s">
        <v>29</v>
      </c>
      <c r="T77" s="10">
        <v>19.41969569849514</v>
      </c>
      <c r="U77" s="10">
        <v>88.893932481022773</v>
      </c>
      <c r="V77" s="43"/>
      <c r="W77" s="10">
        <v>13.231999999999999</v>
      </c>
      <c r="X77" s="17"/>
      <c r="Y77" s="61">
        <v>1.1779999999999999</v>
      </c>
      <c r="Z77" s="61">
        <v>1.861</v>
      </c>
      <c r="AA77" s="31">
        <v>7.9789665999999995E-2</v>
      </c>
      <c r="AB77" s="17"/>
      <c r="AC77" s="155">
        <v>1.16981886816768E-2</v>
      </c>
      <c r="AD77" s="155">
        <v>3.47779894498545E-3</v>
      </c>
      <c r="AE77" s="155">
        <v>0.98063395568444101</v>
      </c>
      <c r="AG77" s="139"/>
      <c r="AH77" s="65"/>
      <c r="AI77" s="12"/>
    </row>
    <row r="78" spans="1:35" x14ac:dyDescent="0.25">
      <c r="A78" s="133" t="s">
        <v>460</v>
      </c>
      <c r="B78" s="27">
        <v>42134</v>
      </c>
      <c r="C78" s="28">
        <v>0.55198879964756897</v>
      </c>
      <c r="D78" s="54">
        <v>8.3249999999999993</v>
      </c>
      <c r="E78" s="17"/>
      <c r="F78" s="123">
        <v>5.9743465817890948</v>
      </c>
      <c r="G78" s="30">
        <v>0.57149461085188646</v>
      </c>
      <c r="H78" s="123">
        <v>1.61424443607519</v>
      </c>
      <c r="I78" s="123">
        <v>2.8133078442874284</v>
      </c>
      <c r="J78" s="123">
        <v>5.0056175683242241</v>
      </c>
      <c r="K78" s="123">
        <v>2.6639396613784827</v>
      </c>
      <c r="L78" s="30"/>
      <c r="M78" s="43" t="s">
        <v>29</v>
      </c>
      <c r="N78" s="10">
        <v>15.087108252233037</v>
      </c>
      <c r="O78" s="43" t="s">
        <v>29</v>
      </c>
      <c r="P78" s="43" t="s">
        <v>29</v>
      </c>
      <c r="Q78" s="43" t="s">
        <v>29</v>
      </c>
      <c r="R78" s="43" t="s">
        <v>29</v>
      </c>
      <c r="S78" s="43" t="s">
        <v>29</v>
      </c>
      <c r="T78" s="10">
        <v>20.255079056125854</v>
      </c>
      <c r="U78" s="10">
        <v>65.614593254232773</v>
      </c>
      <c r="V78" s="43"/>
      <c r="W78" s="10">
        <v>12.99</v>
      </c>
      <c r="X78" s="17"/>
      <c r="Y78" s="61">
        <v>1.1120000000000001</v>
      </c>
      <c r="Z78" s="61">
        <v>1.931</v>
      </c>
      <c r="AA78" s="31">
        <v>0.13329136699999999</v>
      </c>
      <c r="AB78" s="17"/>
      <c r="AC78" s="155">
        <v>1.6612556155942301E-2</v>
      </c>
      <c r="AD78" s="155">
        <v>2.1773745487785401E-3</v>
      </c>
      <c r="AE78" s="155">
        <v>0.97618200126860299</v>
      </c>
      <c r="AG78" s="139"/>
      <c r="AH78" s="65"/>
      <c r="AI78" s="12"/>
    </row>
    <row r="79" spans="1:35" x14ac:dyDescent="0.25">
      <c r="A79" s="133" t="s">
        <v>461</v>
      </c>
      <c r="B79" s="27">
        <v>42135</v>
      </c>
      <c r="C79" s="28">
        <v>0.46778477636458299</v>
      </c>
      <c r="D79" s="54">
        <v>8.9760416670000005</v>
      </c>
      <c r="E79" s="17"/>
      <c r="F79" s="123">
        <v>6.2275019173356325</v>
      </c>
      <c r="G79" s="30">
        <v>0.57885243946128828</v>
      </c>
      <c r="H79" s="123">
        <v>1.6583455888011676</v>
      </c>
      <c r="I79" s="123">
        <v>2.8338656936243609</v>
      </c>
      <c r="J79" s="123">
        <v>5.0504422742652428</v>
      </c>
      <c r="K79" s="123">
        <v>2.6775617328998873</v>
      </c>
      <c r="L79" s="30"/>
      <c r="M79" s="43" t="s">
        <v>29</v>
      </c>
      <c r="N79" s="10">
        <v>15.556705367212896</v>
      </c>
      <c r="O79" s="43" t="s">
        <v>29</v>
      </c>
      <c r="P79" s="43" t="s">
        <v>29</v>
      </c>
      <c r="Q79" s="43" t="s">
        <v>29</v>
      </c>
      <c r="R79" s="43" t="s">
        <v>29</v>
      </c>
      <c r="S79" s="43" t="s">
        <v>29</v>
      </c>
      <c r="T79" s="10">
        <v>20.860444503416705</v>
      </c>
      <c r="U79" s="10">
        <v>64.087013865852839</v>
      </c>
      <c r="V79" s="43"/>
      <c r="W79" s="10">
        <v>11.561999999999999</v>
      </c>
      <c r="X79" s="17"/>
      <c r="Y79" s="61">
        <v>1.35</v>
      </c>
      <c r="Z79" s="61">
        <v>2.0619999999999998</v>
      </c>
      <c r="AA79" s="31">
        <v>9.0930706E-2</v>
      </c>
      <c r="AB79" s="17"/>
      <c r="AC79" s="155">
        <v>1.9499122241286301E-2</v>
      </c>
      <c r="AD79" s="155">
        <v>1.13103469875286E-3</v>
      </c>
      <c r="AE79" s="155">
        <v>0.97752621811684604</v>
      </c>
      <c r="AG79" s="139"/>
      <c r="AH79" s="65"/>
      <c r="AI79" s="12"/>
    </row>
    <row r="80" spans="1:35" x14ac:dyDescent="0.25">
      <c r="A80" s="133" t="s">
        <v>462</v>
      </c>
      <c r="B80" s="27">
        <v>42136</v>
      </c>
      <c r="C80" s="28">
        <v>0.41014649421527799</v>
      </c>
      <c r="D80" s="54">
        <v>9.7468749999999993</v>
      </c>
      <c r="E80" s="17"/>
      <c r="F80" s="123">
        <v>6.4231465026851424</v>
      </c>
      <c r="G80" s="30">
        <v>0.58678855592388779</v>
      </c>
      <c r="H80" s="123">
        <v>1.7208770395809851</v>
      </c>
      <c r="I80" s="123">
        <v>2.8767329304515017</v>
      </c>
      <c r="J80" s="123">
        <v>5.0385069422528677</v>
      </c>
      <c r="K80" s="123">
        <v>2.7147063581515614</v>
      </c>
      <c r="L80" s="30"/>
      <c r="M80" s="43" t="s">
        <v>29</v>
      </c>
      <c r="N80" s="10">
        <v>15.760820857919516</v>
      </c>
      <c r="O80" s="43" t="s">
        <v>29</v>
      </c>
      <c r="P80" s="43" t="s">
        <v>29</v>
      </c>
      <c r="Q80" s="43" t="s">
        <v>29</v>
      </c>
      <c r="R80" s="43" t="s">
        <v>29</v>
      </c>
      <c r="S80" s="43" t="s">
        <v>29</v>
      </c>
      <c r="T80" s="10">
        <v>21.283775508851026</v>
      </c>
      <c r="U80" s="10">
        <v>61.329674799443083</v>
      </c>
      <c r="V80" s="43"/>
      <c r="W80" s="10">
        <v>17.382000000000001</v>
      </c>
      <c r="X80" s="17"/>
      <c r="Y80" s="61">
        <v>1.194</v>
      </c>
      <c r="Z80" s="61">
        <v>2.0390000000000001</v>
      </c>
      <c r="AA80" s="31">
        <v>6.8020793999999996E-2</v>
      </c>
      <c r="AB80" s="17"/>
      <c r="AC80" s="155">
        <v>1.71277940120859E-2</v>
      </c>
      <c r="AD80" s="155">
        <v>6.6168184950634104E-4</v>
      </c>
      <c r="AE80" s="155">
        <v>0.98083618554444996</v>
      </c>
      <c r="AG80" s="139"/>
      <c r="AH80" s="65"/>
      <c r="AI80" s="12"/>
    </row>
    <row r="81" spans="1:35" x14ac:dyDescent="0.25">
      <c r="A81" s="133" t="s">
        <v>463</v>
      </c>
      <c r="B81" s="27">
        <v>42137</v>
      </c>
      <c r="C81" s="28">
        <v>0.35859401463993101</v>
      </c>
      <c r="D81" s="54">
        <v>9.5437499999999993</v>
      </c>
      <c r="E81" s="17"/>
      <c r="F81" s="123">
        <v>6.5295917605961806</v>
      </c>
      <c r="G81" s="30">
        <v>0.59551162552398695</v>
      </c>
      <c r="H81" s="123">
        <v>1.7484505263157897</v>
      </c>
      <c r="I81" s="123">
        <v>2.8778209967396369</v>
      </c>
      <c r="J81" s="123">
        <v>4.9444054541220313</v>
      </c>
      <c r="K81" s="123">
        <v>2.7604175128085706</v>
      </c>
      <c r="L81" s="30"/>
      <c r="M81" s="43" t="s">
        <v>29</v>
      </c>
      <c r="N81" s="10">
        <v>15.99742105263158</v>
      </c>
      <c r="O81" s="43" t="s">
        <v>29</v>
      </c>
      <c r="P81" s="43" t="s">
        <v>29</v>
      </c>
      <c r="Q81" s="43" t="s">
        <v>29</v>
      </c>
      <c r="R81" s="43" t="s">
        <v>29</v>
      </c>
      <c r="S81" s="43" t="s">
        <v>29</v>
      </c>
      <c r="T81" s="10">
        <v>21.608382394038195</v>
      </c>
      <c r="U81" s="10">
        <v>68.418236143455985</v>
      </c>
      <c r="V81" s="43"/>
      <c r="W81" s="10">
        <v>10.755000000000001</v>
      </c>
      <c r="X81" s="17"/>
      <c r="Y81" s="61">
        <v>1.67</v>
      </c>
      <c r="Z81" s="61">
        <v>1.9690000000000001</v>
      </c>
      <c r="AA81" s="31">
        <v>0.15511846000000001</v>
      </c>
      <c r="AB81" s="17"/>
      <c r="AC81" s="155">
        <v>1.20585387403716E-2</v>
      </c>
      <c r="AD81" s="155">
        <v>3.585433096519E-4</v>
      </c>
      <c r="AE81" s="155">
        <v>0.986939325242562</v>
      </c>
      <c r="AG81" s="139"/>
      <c r="AH81" s="65"/>
      <c r="AI81" s="12"/>
    </row>
    <row r="82" spans="1:35" x14ac:dyDescent="0.25">
      <c r="A82" s="133" t="s">
        <v>464</v>
      </c>
      <c r="B82" s="27">
        <v>42138</v>
      </c>
      <c r="C82" s="28">
        <v>0.32125080117673599</v>
      </c>
      <c r="D82" s="54">
        <v>9.2062500000000007</v>
      </c>
      <c r="E82" s="17"/>
      <c r="F82" s="123">
        <v>6.7174105803869235</v>
      </c>
      <c r="G82" s="30">
        <v>0.57376050433622405</v>
      </c>
      <c r="H82" s="123">
        <v>1.7994336464309537</v>
      </c>
      <c r="I82" s="123">
        <v>2.8556049366244158</v>
      </c>
      <c r="J82" s="123">
        <v>4.9392212408272176</v>
      </c>
      <c r="K82" s="123">
        <v>2.7190229486324209</v>
      </c>
      <c r="L82" s="30"/>
      <c r="M82" s="43" t="s">
        <v>29</v>
      </c>
      <c r="N82" s="10">
        <v>16.512001334222816</v>
      </c>
      <c r="O82" s="43" t="s">
        <v>29</v>
      </c>
      <c r="P82" s="43" t="s">
        <v>29</v>
      </c>
      <c r="Q82" s="43" t="s">
        <v>29</v>
      </c>
      <c r="R82" s="43" t="s">
        <v>29</v>
      </c>
      <c r="S82" s="43" t="s">
        <v>29</v>
      </c>
      <c r="T82" s="10">
        <v>22.251649099399593</v>
      </c>
      <c r="U82" s="10">
        <v>67.533985323549032</v>
      </c>
      <c r="V82" s="43"/>
      <c r="W82" s="10">
        <v>15.08</v>
      </c>
      <c r="X82" s="17"/>
      <c r="Y82" s="61">
        <v>1.1299999999999999</v>
      </c>
      <c r="Z82" s="61">
        <v>2.2469999999999999</v>
      </c>
      <c r="AA82" s="31">
        <v>0.13549772199999999</v>
      </c>
      <c r="AB82" s="17"/>
      <c r="AC82" s="155" t="s">
        <v>29</v>
      </c>
      <c r="AD82" s="155" t="s">
        <v>29</v>
      </c>
      <c r="AE82" s="155" t="s">
        <v>29</v>
      </c>
      <c r="AG82" s="139"/>
      <c r="AH82" s="65"/>
      <c r="AI82" s="12"/>
    </row>
    <row r="83" spans="1:35" x14ac:dyDescent="0.25">
      <c r="A83" s="133" t="s">
        <v>465</v>
      </c>
      <c r="B83" s="27">
        <v>42139</v>
      </c>
      <c r="C83" s="28">
        <v>0.51121194668229197</v>
      </c>
      <c r="D83" s="54">
        <v>8.0895833330000002</v>
      </c>
      <c r="E83" s="17"/>
      <c r="F83" s="123">
        <v>6.6662564596231935</v>
      </c>
      <c r="G83" s="30">
        <v>0.56614268637241194</v>
      </c>
      <c r="H83" s="123">
        <v>1.7886599858864254</v>
      </c>
      <c r="I83" s="123">
        <v>2.7752713108315024</v>
      </c>
      <c r="J83" s="123">
        <v>4.8154411983223477</v>
      </c>
      <c r="K83" s="123">
        <v>2.5820903268757069</v>
      </c>
      <c r="L83" s="30"/>
      <c r="M83" s="43" t="s">
        <v>29</v>
      </c>
      <c r="N83" s="10">
        <v>16.49941495239997</v>
      </c>
      <c r="O83" s="43" t="s">
        <v>29</v>
      </c>
      <c r="P83" s="43" t="s">
        <v>29</v>
      </c>
      <c r="Q83" s="43" t="s">
        <v>29</v>
      </c>
      <c r="R83" s="43" t="s">
        <v>29</v>
      </c>
      <c r="S83" s="43" t="s">
        <v>29</v>
      </c>
      <c r="T83" s="10">
        <v>21.914412356034884</v>
      </c>
      <c r="U83" s="10">
        <v>65.144241794820573</v>
      </c>
      <c r="V83" s="43"/>
      <c r="W83" s="43">
        <v>6.7549999999999999</v>
      </c>
      <c r="X83" s="17"/>
      <c r="Y83" s="61">
        <v>1.08</v>
      </c>
      <c r="Z83" s="61">
        <v>2.23</v>
      </c>
      <c r="AA83" s="31">
        <v>0.15385863299999999</v>
      </c>
      <c r="AB83" s="17"/>
      <c r="AC83" s="155">
        <v>9.14682507167296E-3</v>
      </c>
      <c r="AD83" s="155">
        <v>3.3636466293589497E-2</v>
      </c>
      <c r="AE83" s="155">
        <v>0.95681312237446303</v>
      </c>
      <c r="AG83" s="139"/>
      <c r="AH83" s="65"/>
      <c r="AI83" s="12"/>
    </row>
    <row r="84" spans="1:35" x14ac:dyDescent="0.25">
      <c r="A84" s="133" t="s">
        <v>466</v>
      </c>
      <c r="B84" s="27">
        <v>42140</v>
      </c>
      <c r="C84" s="28">
        <v>0.62053887052083301</v>
      </c>
      <c r="D84" s="54">
        <v>8.5333333329999999</v>
      </c>
      <c r="E84" s="17"/>
      <c r="F84" s="123">
        <v>5.663516515828058</v>
      </c>
      <c r="G84" s="30">
        <v>0.58561897940686447</v>
      </c>
      <c r="H84" s="123">
        <v>1.5329336049316897</v>
      </c>
      <c r="I84" s="123">
        <v>2.3371827617460852</v>
      </c>
      <c r="J84" s="123">
        <v>4.4332284145284913</v>
      </c>
      <c r="K84" s="123">
        <v>2.1030377474175279</v>
      </c>
      <c r="L84" s="30"/>
      <c r="M84" s="43" t="s">
        <v>29</v>
      </c>
      <c r="N84" s="10" t="s">
        <v>29</v>
      </c>
      <c r="O84" s="43" t="s">
        <v>29</v>
      </c>
      <c r="P84" s="43" t="s">
        <v>29</v>
      </c>
      <c r="Q84" s="43" t="s">
        <v>29</v>
      </c>
      <c r="R84" s="43" t="s">
        <v>29</v>
      </c>
      <c r="S84" s="43" t="s">
        <v>29</v>
      </c>
      <c r="T84" s="10">
        <v>18.788499566811062</v>
      </c>
      <c r="U84" s="10">
        <v>67.402590203265603</v>
      </c>
      <c r="V84" s="43"/>
      <c r="W84" s="10">
        <v>14.439</v>
      </c>
      <c r="X84" s="17"/>
      <c r="Y84" s="61">
        <v>1.1100000000000001</v>
      </c>
      <c r="Z84" s="123" t="s">
        <v>29</v>
      </c>
      <c r="AA84" s="30" t="s">
        <v>29</v>
      </c>
      <c r="AB84" s="17"/>
      <c r="AC84" s="87">
        <v>7.5506312835903703E-3</v>
      </c>
      <c r="AD84" s="87">
        <v>7.3663844444163906E-2</v>
      </c>
      <c r="AE84" s="87">
        <v>0.91857608847870797</v>
      </c>
      <c r="AG84" s="139"/>
      <c r="AH84" s="65"/>
      <c r="AI84" s="12"/>
    </row>
    <row r="85" spans="1:35" x14ac:dyDescent="0.25">
      <c r="A85" s="133" t="s">
        <v>467</v>
      </c>
      <c r="B85" s="27">
        <v>42141</v>
      </c>
      <c r="C85" s="28">
        <v>0.75243830747673601</v>
      </c>
      <c r="D85" s="54">
        <v>8.5500000000000007</v>
      </c>
      <c r="E85" s="17"/>
      <c r="F85" s="123" t="s">
        <v>29</v>
      </c>
      <c r="G85" s="30" t="s">
        <v>29</v>
      </c>
      <c r="H85" s="123" t="s">
        <v>29</v>
      </c>
      <c r="I85" s="123" t="s">
        <v>29</v>
      </c>
      <c r="J85" s="123" t="s">
        <v>29</v>
      </c>
      <c r="K85" s="123" t="s">
        <v>29</v>
      </c>
      <c r="L85" s="28"/>
      <c r="M85" s="43" t="s">
        <v>29</v>
      </c>
      <c r="N85" s="10" t="s">
        <v>29</v>
      </c>
      <c r="O85" s="43" t="s">
        <v>29</v>
      </c>
      <c r="P85" s="43" t="s">
        <v>29</v>
      </c>
      <c r="Q85" s="43" t="s">
        <v>29</v>
      </c>
      <c r="R85" s="43" t="s">
        <v>29</v>
      </c>
      <c r="S85" s="43" t="s">
        <v>29</v>
      </c>
      <c r="T85" s="10" t="s">
        <v>29</v>
      </c>
      <c r="U85" s="10" t="s">
        <v>29</v>
      </c>
      <c r="V85" s="43"/>
      <c r="W85" s="10" t="s">
        <v>29</v>
      </c>
      <c r="X85" s="17"/>
      <c r="Y85" s="123" t="s">
        <v>29</v>
      </c>
      <c r="Z85" s="43">
        <v>1.966</v>
      </c>
      <c r="AA85" s="28">
        <v>9.2595799000000006E-2</v>
      </c>
      <c r="AB85" s="17"/>
      <c r="AC85" s="155" t="s">
        <v>29</v>
      </c>
      <c r="AD85" s="155" t="s">
        <v>29</v>
      </c>
      <c r="AE85" s="155" t="s">
        <v>29</v>
      </c>
      <c r="AG85" s="139"/>
      <c r="AH85" s="65"/>
      <c r="AI85" s="12"/>
    </row>
    <row r="86" spans="1:35" x14ac:dyDescent="0.25">
      <c r="A86" s="133" t="s">
        <v>468</v>
      </c>
      <c r="B86" s="27">
        <v>42142</v>
      </c>
      <c r="C86" s="28">
        <v>0.81909397088327496</v>
      </c>
      <c r="D86" s="54">
        <v>8.6510416669999994</v>
      </c>
      <c r="E86" s="17"/>
      <c r="F86" s="123">
        <v>5.7445045123329566</v>
      </c>
      <c r="G86" s="30">
        <v>0.56402856492254505</v>
      </c>
      <c r="H86" s="123">
        <v>1.5893116476962967</v>
      </c>
      <c r="I86" s="123">
        <v>2.6435730975334089</v>
      </c>
      <c r="J86" s="123">
        <v>4.8836983265740308</v>
      </c>
      <c r="K86" s="123">
        <v>2.4661929127052722</v>
      </c>
      <c r="L86" s="30"/>
      <c r="M86" s="43" t="s">
        <v>29</v>
      </c>
      <c r="N86" s="10">
        <v>15.066509607073998</v>
      </c>
      <c r="O86" s="43" t="s">
        <v>29</v>
      </c>
      <c r="P86" s="43" t="s">
        <v>29</v>
      </c>
      <c r="Q86" s="43" t="s">
        <v>29</v>
      </c>
      <c r="R86" s="43" t="s">
        <v>29</v>
      </c>
      <c r="S86" s="43" t="s">
        <v>29</v>
      </c>
      <c r="T86" s="10">
        <v>19.312907984841431</v>
      </c>
      <c r="U86" s="10">
        <v>90.707231700019946</v>
      </c>
      <c r="V86" s="43"/>
      <c r="W86" s="10">
        <v>14.451000000000001</v>
      </c>
      <c r="X86" s="17"/>
      <c r="Y86" s="61">
        <v>1.06</v>
      </c>
      <c r="Z86" s="61">
        <v>1.8939999999999999</v>
      </c>
      <c r="AA86" s="31">
        <v>0.140347099</v>
      </c>
      <c r="AB86" s="17"/>
      <c r="AC86" s="155">
        <v>3.3394912710527302E-3</v>
      </c>
      <c r="AD86" s="155">
        <v>9.6581887214049006E-2</v>
      </c>
      <c r="AE86" s="155">
        <v>0.89995601710413597</v>
      </c>
      <c r="AG86" s="139"/>
      <c r="AH86" s="65"/>
      <c r="AI86" s="12"/>
    </row>
    <row r="87" spans="1:35" x14ac:dyDescent="0.25">
      <c r="A87" s="133" t="s">
        <v>469</v>
      </c>
      <c r="B87" s="27">
        <v>42143</v>
      </c>
      <c r="C87" s="28">
        <v>0.74244513874027795</v>
      </c>
      <c r="D87" s="54">
        <v>8.3166666669999998</v>
      </c>
      <c r="E87" s="17"/>
      <c r="F87" s="123">
        <v>5.8064805684995333</v>
      </c>
      <c r="G87" s="30">
        <v>0.57419647849820266</v>
      </c>
      <c r="H87" s="123">
        <v>1.6074118472906405</v>
      </c>
      <c r="I87" s="123">
        <v>2.6916273132738646</v>
      </c>
      <c r="J87" s="123">
        <v>4.9561052922380506</v>
      </c>
      <c r="K87" s="123">
        <v>2.5439996671548393</v>
      </c>
      <c r="L87" s="30"/>
      <c r="M87" s="43" t="s">
        <v>29</v>
      </c>
      <c r="N87" s="10">
        <v>15.177122886433231</v>
      </c>
      <c r="O87" s="43" t="s">
        <v>29</v>
      </c>
      <c r="P87" s="43" t="s">
        <v>29</v>
      </c>
      <c r="Q87" s="43" t="s">
        <v>29</v>
      </c>
      <c r="R87" s="43" t="s">
        <v>29</v>
      </c>
      <c r="S87" s="43" t="s">
        <v>29</v>
      </c>
      <c r="T87" s="10">
        <v>19.544899480761551</v>
      </c>
      <c r="U87" s="10">
        <v>74.830702303288504</v>
      </c>
      <c r="V87" s="43"/>
      <c r="W87" s="10">
        <v>14.137</v>
      </c>
      <c r="X87" s="17"/>
      <c r="Y87" s="61">
        <v>1.06</v>
      </c>
      <c r="Z87" s="61">
        <v>2.956</v>
      </c>
      <c r="AA87" s="31">
        <v>0.125807484</v>
      </c>
      <c r="AB87" s="17"/>
      <c r="AC87" s="155">
        <v>2.1780245109286802E-3</v>
      </c>
      <c r="AD87" s="155">
        <v>7.5738550136383101E-2</v>
      </c>
      <c r="AE87" s="155">
        <v>0.92201701731182795</v>
      </c>
      <c r="AG87" s="139"/>
      <c r="AH87" s="65"/>
      <c r="AI87" s="12"/>
    </row>
    <row r="88" spans="1:35" x14ac:dyDescent="0.25">
      <c r="A88" s="133" t="s">
        <v>470</v>
      </c>
      <c r="B88" s="27">
        <v>42144</v>
      </c>
      <c r="C88" s="28">
        <v>0.66630770396319405</v>
      </c>
      <c r="D88" s="54">
        <v>7.59375</v>
      </c>
      <c r="E88" s="17"/>
      <c r="F88" s="123">
        <v>6.0379332010388227</v>
      </c>
      <c r="G88" s="30">
        <v>0.56981949097689277</v>
      </c>
      <c r="H88" s="123">
        <v>1.6413747512818804</v>
      </c>
      <c r="I88" s="123">
        <v>2.7365550189784908</v>
      </c>
      <c r="J88" s="123">
        <v>4.9820412385962571</v>
      </c>
      <c r="K88" s="123">
        <v>2.5830034760604645</v>
      </c>
      <c r="L88" s="30"/>
      <c r="M88" s="43" t="s">
        <v>29</v>
      </c>
      <c r="N88" s="10">
        <v>15.883400412865418</v>
      </c>
      <c r="O88" s="43" t="s">
        <v>29</v>
      </c>
      <c r="P88" s="43" t="s">
        <v>29</v>
      </c>
      <c r="Q88" s="43" t="s">
        <v>29</v>
      </c>
      <c r="R88" s="43" t="s">
        <v>29</v>
      </c>
      <c r="S88" s="43" t="s">
        <v>29</v>
      </c>
      <c r="T88" s="10">
        <v>20.217419724312442</v>
      </c>
      <c r="U88" s="10">
        <v>78.84273450089897</v>
      </c>
      <c r="V88" s="43"/>
      <c r="W88" s="43">
        <v>8.7539999999999996</v>
      </c>
      <c r="X88" s="17"/>
      <c r="Y88" s="61">
        <v>1.17</v>
      </c>
      <c r="Z88" s="123" t="s">
        <v>29</v>
      </c>
      <c r="AA88" s="30" t="s">
        <v>29</v>
      </c>
      <c r="AB88" s="17"/>
      <c r="AC88" s="87">
        <v>1.1035031563963399E-3</v>
      </c>
      <c r="AD88" s="87">
        <v>4.2721070013069198E-2</v>
      </c>
      <c r="AE88" s="87">
        <v>0.95613762434020999</v>
      </c>
      <c r="AG88" s="139"/>
      <c r="AH88" s="65"/>
      <c r="AI88" s="12"/>
    </row>
    <row r="89" spans="1:35" x14ac:dyDescent="0.25">
      <c r="A89" s="133" t="s">
        <v>471</v>
      </c>
      <c r="B89" s="27">
        <v>42145</v>
      </c>
      <c r="C89" s="30" t="s">
        <v>29</v>
      </c>
      <c r="D89" s="123">
        <v>7.5552083330000004</v>
      </c>
      <c r="E89" s="17"/>
      <c r="F89" s="123" t="s">
        <v>29</v>
      </c>
      <c r="G89" s="30" t="s">
        <v>29</v>
      </c>
      <c r="H89" s="123" t="s">
        <v>29</v>
      </c>
      <c r="I89" s="123" t="s">
        <v>29</v>
      </c>
      <c r="J89" s="123" t="s">
        <v>29</v>
      </c>
      <c r="K89" s="123" t="s">
        <v>29</v>
      </c>
      <c r="L89" s="28"/>
      <c r="M89" s="43" t="s">
        <v>29</v>
      </c>
      <c r="N89" s="10" t="s">
        <v>29</v>
      </c>
      <c r="O89" s="43" t="s">
        <v>29</v>
      </c>
      <c r="P89" s="43" t="s">
        <v>29</v>
      </c>
      <c r="Q89" s="43" t="s">
        <v>29</v>
      </c>
      <c r="R89" s="43" t="s">
        <v>29</v>
      </c>
      <c r="S89" s="43" t="s">
        <v>29</v>
      </c>
      <c r="T89" s="10" t="s">
        <v>29</v>
      </c>
      <c r="U89" s="10" t="s">
        <v>29</v>
      </c>
      <c r="V89" s="43"/>
      <c r="W89" s="10" t="s">
        <v>29</v>
      </c>
      <c r="X89" s="17"/>
      <c r="Y89" s="123" t="s">
        <v>29</v>
      </c>
      <c r="Z89" s="43">
        <v>2.8769999999999998</v>
      </c>
      <c r="AA89" s="28">
        <v>9.3462586E-2</v>
      </c>
      <c r="AB89" s="17"/>
      <c r="AC89" s="155">
        <v>1.4857951631440101E-3</v>
      </c>
      <c r="AD89" s="155">
        <v>2.3691924029890499E-2</v>
      </c>
      <c r="AE89" s="155">
        <v>0.97480143870072899</v>
      </c>
      <c r="AG89" s="139"/>
      <c r="AH89" s="65"/>
      <c r="AI89" s="12"/>
    </row>
    <row r="90" spans="1:35" x14ac:dyDescent="0.25">
      <c r="A90" s="133" t="s">
        <v>472</v>
      </c>
      <c r="B90" s="27">
        <v>42146</v>
      </c>
      <c r="C90" s="28">
        <v>0.48769155754826399</v>
      </c>
      <c r="D90" s="54">
        <v>7.9020833330000002</v>
      </c>
      <c r="E90" s="17"/>
      <c r="F90" s="123">
        <v>6.3657814593333324</v>
      </c>
      <c r="G90" s="30">
        <v>0.56093296513333324</v>
      </c>
      <c r="H90" s="123">
        <v>1.7370937765999999</v>
      </c>
      <c r="I90" s="123">
        <v>2.7639246413333329</v>
      </c>
      <c r="J90" s="123">
        <v>4.9525806586666663</v>
      </c>
      <c r="K90" s="123">
        <v>2.6120175199999998</v>
      </c>
      <c r="L90" s="30"/>
      <c r="M90" s="43" t="s">
        <v>29</v>
      </c>
      <c r="N90" s="10">
        <v>15.685321399999998</v>
      </c>
      <c r="O90" s="43" t="s">
        <v>29</v>
      </c>
      <c r="P90" s="43" t="s">
        <v>29</v>
      </c>
      <c r="Q90" s="43" t="s">
        <v>29</v>
      </c>
      <c r="R90" s="43" t="s">
        <v>29</v>
      </c>
      <c r="S90" s="43" t="s">
        <v>29</v>
      </c>
      <c r="T90" s="10">
        <v>20.959818599999998</v>
      </c>
      <c r="U90" s="10">
        <v>62.913497733333323</v>
      </c>
      <c r="V90" s="43"/>
      <c r="W90" s="10">
        <v>11.848000000000001</v>
      </c>
      <c r="X90" s="17"/>
      <c r="Y90" s="61">
        <v>1.08</v>
      </c>
      <c r="Z90" s="61">
        <v>2.65</v>
      </c>
      <c r="AA90" s="31">
        <v>0.17487609000000001</v>
      </c>
      <c r="AB90" s="17"/>
      <c r="AC90" s="155">
        <v>3.1644447273951599E-3</v>
      </c>
      <c r="AD90" s="155">
        <v>1.3282598808592E-2</v>
      </c>
      <c r="AE90" s="155">
        <v>0.98354122754470097</v>
      </c>
      <c r="AG90" s="139"/>
      <c r="AH90" s="65"/>
      <c r="AI90" s="12"/>
    </row>
    <row r="91" spans="1:35" x14ac:dyDescent="0.25">
      <c r="A91" s="133" t="s">
        <v>473</v>
      </c>
      <c r="B91" s="27">
        <v>42147</v>
      </c>
      <c r="C91" s="28">
        <v>0.44669512140312501</v>
      </c>
      <c r="D91" s="54">
        <v>8.3208333329999995</v>
      </c>
      <c r="E91" s="17"/>
      <c r="F91" s="123">
        <v>6.5376822084251289</v>
      </c>
      <c r="G91" s="30">
        <v>0.55566360638226853</v>
      </c>
      <c r="H91" s="123">
        <v>1.7704384685225982</v>
      </c>
      <c r="I91" s="123">
        <v>2.7852122705120501</v>
      </c>
      <c r="J91" s="123">
        <v>4.9043889845784099</v>
      </c>
      <c r="K91" s="123">
        <v>2.6703149742973498</v>
      </c>
      <c r="L91" s="30"/>
      <c r="M91" s="43" t="s">
        <v>29</v>
      </c>
      <c r="N91" s="10">
        <v>16.287638694171843</v>
      </c>
      <c r="O91" s="43" t="s">
        <v>29</v>
      </c>
      <c r="P91" s="43" t="s">
        <v>29</v>
      </c>
      <c r="Q91" s="43" t="s">
        <v>29</v>
      </c>
      <c r="R91" s="43" t="s">
        <v>29</v>
      </c>
      <c r="S91" s="43" t="s">
        <v>29</v>
      </c>
      <c r="T91" s="10">
        <v>21.558524601108214</v>
      </c>
      <c r="U91" s="10">
        <v>66.451241070832495</v>
      </c>
      <c r="V91" s="43"/>
      <c r="W91" s="43">
        <v>8.2110000000000003</v>
      </c>
      <c r="X91" s="17"/>
      <c r="Y91" s="123" t="s">
        <v>29</v>
      </c>
      <c r="Z91" s="61">
        <v>2.6070000000000002</v>
      </c>
      <c r="AA91" s="31">
        <v>0.12986977799999999</v>
      </c>
      <c r="AB91" s="17"/>
      <c r="AC91" s="155">
        <v>3.5766330415949298E-3</v>
      </c>
      <c r="AD91" s="155">
        <v>7.3949045676965702E-3</v>
      </c>
      <c r="AE91" s="155">
        <v>0.98902194818559896</v>
      </c>
      <c r="AG91" s="139"/>
      <c r="AH91" s="65"/>
      <c r="AI91" s="12"/>
    </row>
    <row r="92" spans="1:35" x14ac:dyDescent="0.25">
      <c r="A92" s="133" t="s">
        <v>474</v>
      </c>
      <c r="B92" s="27">
        <v>42148</v>
      </c>
      <c r="C92" s="28">
        <v>0.40625688851736103</v>
      </c>
      <c r="D92" s="54">
        <v>8.6635416670000005</v>
      </c>
      <c r="E92" s="17"/>
      <c r="F92" s="123">
        <v>6.6772608724564426</v>
      </c>
      <c r="G92" s="30">
        <v>0.59846378773773112</v>
      </c>
      <c r="H92" s="123">
        <v>1.8225095342465751</v>
      </c>
      <c r="I92" s="123">
        <v>2.8321804309083656</v>
      </c>
      <c r="J92" s="123">
        <v>4.9628568054262532</v>
      </c>
      <c r="K92" s="123">
        <v>2.6373758478521077</v>
      </c>
      <c r="L92" s="30"/>
      <c r="M92" s="43" t="s">
        <v>29</v>
      </c>
      <c r="N92" s="10">
        <v>16.778220774039095</v>
      </c>
      <c r="O92" s="43" t="s">
        <v>29</v>
      </c>
      <c r="P92" s="43" t="s">
        <v>29</v>
      </c>
      <c r="Q92" s="43" t="s">
        <v>29</v>
      </c>
      <c r="R92" s="43" t="s">
        <v>29</v>
      </c>
      <c r="S92" s="43" t="s">
        <v>29</v>
      </c>
      <c r="T92" s="10">
        <v>21.961168240457503</v>
      </c>
      <c r="U92" s="10">
        <v>79.777875249368265</v>
      </c>
      <c r="V92" s="43"/>
      <c r="W92" s="10">
        <v>11.302</v>
      </c>
      <c r="X92" s="17"/>
      <c r="Y92" s="61">
        <v>1.19</v>
      </c>
      <c r="Z92" s="61">
        <v>2.38</v>
      </c>
      <c r="AA92" s="31">
        <v>9.8004440999999998E-2</v>
      </c>
      <c r="AB92" s="17"/>
      <c r="AC92" s="155">
        <v>8.2616517431346997E-3</v>
      </c>
      <c r="AD92" s="155">
        <v>4.1355006752577797E-3</v>
      </c>
      <c r="AE92" s="155">
        <v>0.98759919895672299</v>
      </c>
      <c r="AG92" s="139"/>
      <c r="AH92" s="65"/>
      <c r="AI92" s="12"/>
    </row>
    <row r="93" spans="1:35" x14ac:dyDescent="0.25">
      <c r="A93" s="133" t="s">
        <v>475</v>
      </c>
      <c r="B93" s="27">
        <v>42149</v>
      </c>
      <c r="C93" s="28">
        <v>0.36206557809027801</v>
      </c>
      <c r="D93" s="54">
        <v>8.7562499999999996</v>
      </c>
      <c r="E93" s="17"/>
      <c r="F93" s="123">
        <v>6.8696596679310584</v>
      </c>
      <c r="G93" s="30">
        <v>0.57003073727290887</v>
      </c>
      <c r="H93" s="123">
        <v>1.8526694123244829</v>
      </c>
      <c r="I93" s="123">
        <v>2.8309992260597596</v>
      </c>
      <c r="J93" s="123">
        <v>4.9736181559858927</v>
      </c>
      <c r="K93" s="123">
        <v>2.6850252345777603</v>
      </c>
      <c r="L93" s="30"/>
      <c r="M93" s="43" t="s">
        <v>29</v>
      </c>
      <c r="N93" s="10">
        <v>17.188002395687764</v>
      </c>
      <c r="O93" s="43" t="s">
        <v>29</v>
      </c>
      <c r="P93" s="43" t="s">
        <v>29</v>
      </c>
      <c r="Q93" s="43" t="s">
        <v>29</v>
      </c>
      <c r="R93" s="43" t="s">
        <v>29</v>
      </c>
      <c r="S93" s="43" t="s">
        <v>29</v>
      </c>
      <c r="T93" s="10">
        <v>22.51124196446397</v>
      </c>
      <c r="U93" s="10">
        <v>99.957276036467704</v>
      </c>
      <c r="V93" s="43"/>
      <c r="W93" s="43">
        <v>5.931</v>
      </c>
      <c r="X93" s="17"/>
      <c r="Y93" s="61">
        <v>1.08</v>
      </c>
      <c r="Z93" s="61">
        <v>2.4239999999999999</v>
      </c>
      <c r="AA93" s="31">
        <v>0.11133831299999999</v>
      </c>
      <c r="AB93" s="17"/>
      <c r="AC93" s="155">
        <v>1.6504005509889001E-2</v>
      </c>
      <c r="AD93" s="155">
        <v>2.3060810485909301E-3</v>
      </c>
      <c r="AE93" s="155">
        <v>0.981187880875521</v>
      </c>
      <c r="AG93" s="139"/>
      <c r="AH93" s="65"/>
      <c r="AI93" s="12"/>
    </row>
    <row r="94" spans="1:35" x14ac:dyDescent="0.25">
      <c r="A94" s="133" t="s">
        <v>476</v>
      </c>
      <c r="B94" s="27">
        <v>42150</v>
      </c>
      <c r="C94" s="28">
        <v>0.32576167010174201</v>
      </c>
      <c r="D94" s="54">
        <v>8.2041666670000009</v>
      </c>
      <c r="E94" s="17"/>
      <c r="F94" s="123">
        <v>7.0042569399561136</v>
      </c>
      <c r="G94" s="30">
        <v>0.62706106203869938</v>
      </c>
      <c r="H94" s="123">
        <v>1.8926274685816873</v>
      </c>
      <c r="I94" s="123">
        <v>2.9031190025932574</v>
      </c>
      <c r="J94" s="123">
        <v>4.886274526231797</v>
      </c>
      <c r="K94" s="123">
        <v>2.6969378815080787</v>
      </c>
      <c r="L94" s="30"/>
      <c r="M94" s="43" t="s">
        <v>29</v>
      </c>
      <c r="N94" s="10">
        <v>17.775545182525434</v>
      </c>
      <c r="O94" s="43" t="s">
        <v>29</v>
      </c>
      <c r="P94" s="10">
        <v>20.144017554358665</v>
      </c>
      <c r="Q94" s="43" t="s">
        <v>29</v>
      </c>
      <c r="R94" s="43" t="s">
        <v>29</v>
      </c>
      <c r="S94" s="43" t="s">
        <v>29</v>
      </c>
      <c r="T94" s="10">
        <v>23.120611210851784</v>
      </c>
      <c r="U94" s="10">
        <v>74.830924396568903</v>
      </c>
      <c r="V94" s="43"/>
      <c r="W94" s="10">
        <v>11.301</v>
      </c>
      <c r="X94" s="17"/>
      <c r="Y94" s="61">
        <v>1.194</v>
      </c>
      <c r="Z94" s="61">
        <v>2.2570000000000001</v>
      </c>
      <c r="AA94" s="31">
        <v>9.4498789E-2</v>
      </c>
      <c r="AB94" s="17"/>
      <c r="AC94" s="155" t="s">
        <v>29</v>
      </c>
      <c r="AD94" s="155" t="s">
        <v>29</v>
      </c>
      <c r="AE94" s="155" t="s">
        <v>29</v>
      </c>
      <c r="AG94" s="139"/>
      <c r="AH94" s="65"/>
      <c r="AI94" s="12"/>
    </row>
    <row r="95" spans="1:35" x14ac:dyDescent="0.25">
      <c r="A95" s="133" t="s">
        <v>477</v>
      </c>
      <c r="B95" s="27">
        <v>42151</v>
      </c>
      <c r="C95" s="28">
        <v>0.28892201897395797</v>
      </c>
      <c r="D95" s="54">
        <v>7.7541666669999998</v>
      </c>
      <c r="E95" s="17"/>
      <c r="F95" s="123">
        <v>7.2794088009592333</v>
      </c>
      <c r="G95" s="30">
        <v>0.63356103836930466</v>
      </c>
      <c r="H95" s="123">
        <v>1.944105773381295</v>
      </c>
      <c r="I95" s="123">
        <v>2.9235640047961633</v>
      </c>
      <c r="J95" s="123">
        <v>4.9942766386890494</v>
      </c>
      <c r="K95" s="123">
        <v>2.7350206235011991</v>
      </c>
      <c r="L95" s="30"/>
      <c r="M95" s="43" t="s">
        <v>29</v>
      </c>
      <c r="N95" s="10">
        <v>18.265515587529976</v>
      </c>
      <c r="O95" s="43" t="s">
        <v>29</v>
      </c>
      <c r="P95" s="10">
        <v>18.80627098321343</v>
      </c>
      <c r="Q95" s="43" t="s">
        <v>29</v>
      </c>
      <c r="R95" s="43" t="s">
        <v>29</v>
      </c>
      <c r="S95" s="43" t="s">
        <v>29</v>
      </c>
      <c r="T95" s="10">
        <v>23.797243005595526</v>
      </c>
      <c r="U95" s="10">
        <v>82.705533573141494</v>
      </c>
      <c r="V95" s="43"/>
      <c r="W95" s="10">
        <v>12.17</v>
      </c>
      <c r="X95" s="17"/>
      <c r="Y95" s="61">
        <v>1.1479999999999999</v>
      </c>
      <c r="Z95" s="61">
        <v>2.3479999999999999</v>
      </c>
      <c r="AA95" s="31">
        <v>7.9373789E-2</v>
      </c>
      <c r="AB95" s="17"/>
      <c r="AC95" s="155">
        <v>2.60867753081176E-2</v>
      </c>
      <c r="AD95" s="155">
        <v>1.2883163447698E-3</v>
      </c>
      <c r="AE95" s="155">
        <v>0.97262377210893602</v>
      </c>
      <c r="AG95" s="139"/>
      <c r="AH95" s="65"/>
      <c r="AI95" s="12"/>
    </row>
    <row r="96" spans="1:35" x14ac:dyDescent="0.25">
      <c r="A96" s="133" t="s">
        <v>478</v>
      </c>
      <c r="B96" s="27">
        <v>42152</v>
      </c>
      <c r="C96" s="28">
        <v>0.27372841465451397</v>
      </c>
      <c r="D96" s="54">
        <v>8.4406250000000007</v>
      </c>
      <c r="E96" s="17"/>
      <c r="F96" s="123">
        <v>6.9368008211603644</v>
      </c>
      <c r="G96" s="30">
        <v>0.58688559941848872</v>
      </c>
      <c r="H96" s="123">
        <v>1.9172617091779092</v>
      </c>
      <c r="I96" s="123">
        <v>3.2617194038080681</v>
      </c>
      <c r="J96" s="123">
        <v>4.6552332507476573</v>
      </c>
      <c r="K96" s="123">
        <v>2.7537775144547085</v>
      </c>
      <c r="L96" s="30"/>
      <c r="M96" s="43" t="s">
        <v>29</v>
      </c>
      <c r="N96" s="10">
        <v>17.16082773974879</v>
      </c>
      <c r="O96" s="43" t="s">
        <v>29</v>
      </c>
      <c r="P96" s="10">
        <v>10.046338805077426</v>
      </c>
      <c r="Q96" s="43" t="s">
        <v>29</v>
      </c>
      <c r="R96" s="43" t="s">
        <v>29</v>
      </c>
      <c r="S96" s="43" t="s">
        <v>29</v>
      </c>
      <c r="T96" s="10">
        <v>21.753725659599922</v>
      </c>
      <c r="U96" s="10">
        <v>68.315103874526486</v>
      </c>
      <c r="V96" s="43"/>
      <c r="W96" s="10">
        <v>13.6</v>
      </c>
      <c r="X96" s="17"/>
      <c r="Y96" s="61">
        <v>1.71</v>
      </c>
      <c r="Z96" s="61">
        <v>2.5409999999999999</v>
      </c>
      <c r="AA96" s="31">
        <v>0.170317099</v>
      </c>
      <c r="AB96" s="17"/>
      <c r="AC96" s="155">
        <v>3.9105718000933397E-2</v>
      </c>
      <c r="AD96" s="155">
        <v>7.18879478672206E-4</v>
      </c>
      <c r="AE96" s="155">
        <v>0.96017476875955898</v>
      </c>
      <c r="AG96" s="139"/>
      <c r="AH96" s="65"/>
      <c r="AI96" s="12"/>
    </row>
    <row r="97" spans="1:35" x14ac:dyDescent="0.25">
      <c r="A97" s="133" t="s">
        <v>479</v>
      </c>
      <c r="B97" s="27">
        <v>42153</v>
      </c>
      <c r="C97" s="28">
        <v>0.24160626023993001</v>
      </c>
      <c r="D97" s="54">
        <v>9.0531249999999996</v>
      </c>
      <c r="E97" s="17"/>
      <c r="F97" s="123">
        <v>7.1946742151325429</v>
      </c>
      <c r="G97" s="30">
        <v>0.6245081309444519</v>
      </c>
      <c r="H97" s="123">
        <v>1.9981566804982014</v>
      </c>
      <c r="I97" s="123">
        <v>3.3124779008991605</v>
      </c>
      <c r="J97" s="123">
        <v>4.9394477616890899</v>
      </c>
      <c r="K97" s="123">
        <v>2.8463582829359262</v>
      </c>
      <c r="L97" s="30"/>
      <c r="M97" s="10">
        <v>12.515611296123618</v>
      </c>
      <c r="N97" s="10">
        <v>17.942521646463298</v>
      </c>
      <c r="O97" s="43" t="s">
        <v>29</v>
      </c>
      <c r="P97" s="43">
        <v>6.8839876115625414</v>
      </c>
      <c r="Q97" s="43" t="s">
        <v>29</v>
      </c>
      <c r="R97" s="43" t="s">
        <v>29</v>
      </c>
      <c r="S97" s="43" t="s">
        <v>29</v>
      </c>
      <c r="T97" s="10">
        <v>22.470298921007057</v>
      </c>
      <c r="U97" s="10">
        <v>69.741016184894107</v>
      </c>
      <c r="V97" s="43"/>
      <c r="W97" s="10">
        <v>11.696</v>
      </c>
      <c r="X97" s="17"/>
      <c r="Y97" s="61">
        <v>1.1499999999999999</v>
      </c>
      <c r="Z97" s="61">
        <v>2.448</v>
      </c>
      <c r="AA97" s="31">
        <v>0.15226181799999999</v>
      </c>
      <c r="AB97" s="17"/>
      <c r="AC97" s="155">
        <v>6.2915809988030605E-2</v>
      </c>
      <c r="AD97" s="155">
        <v>4.0143916468846102E-4</v>
      </c>
      <c r="AE97" s="155">
        <v>0.936682396847479</v>
      </c>
      <c r="AG97" s="139"/>
      <c r="AH97" s="65"/>
      <c r="AI97" s="12"/>
    </row>
    <row r="98" spans="1:35" x14ac:dyDescent="0.25">
      <c r="A98" s="133" t="s">
        <v>480</v>
      </c>
      <c r="B98" s="27">
        <v>42154</v>
      </c>
      <c r="C98" s="28">
        <v>0.19559644836736101</v>
      </c>
      <c r="D98" s="54">
        <v>8.7572916670000005</v>
      </c>
      <c r="E98" s="17"/>
      <c r="F98" s="123">
        <v>7.2138707780283946</v>
      </c>
      <c r="G98" s="30">
        <v>0.63507789546901972</v>
      </c>
      <c r="H98" s="123">
        <v>1.9827663644022822</v>
      </c>
      <c r="I98" s="123">
        <v>3.3070635308677194</v>
      </c>
      <c r="J98" s="123">
        <v>4.7404641888019112</v>
      </c>
      <c r="K98" s="123">
        <v>2.8471464893193583</v>
      </c>
      <c r="L98" s="30"/>
      <c r="M98" s="10" t="s">
        <v>29</v>
      </c>
      <c r="N98" s="10">
        <v>17.43621872097652</v>
      </c>
      <c r="O98" s="43" t="s">
        <v>29</v>
      </c>
      <c r="P98" s="43">
        <v>9.6722953429746603</v>
      </c>
      <c r="Q98" s="43" t="s">
        <v>29</v>
      </c>
      <c r="R98" s="43" t="s">
        <v>29</v>
      </c>
      <c r="S98" s="43" t="s">
        <v>29</v>
      </c>
      <c r="T98" s="10">
        <v>22.521197227013403</v>
      </c>
      <c r="U98" s="10">
        <v>70.132168037680785</v>
      </c>
      <c r="V98" s="43"/>
      <c r="W98" s="10">
        <v>15.099</v>
      </c>
      <c r="X98" s="17"/>
      <c r="Y98" s="61">
        <v>1.1120000000000001</v>
      </c>
      <c r="Z98" s="61">
        <v>2.2349999999999999</v>
      </c>
      <c r="AA98" s="31">
        <v>0.16194813399999999</v>
      </c>
      <c r="AB98" s="17"/>
      <c r="AC98" s="155" t="s">
        <v>29</v>
      </c>
      <c r="AD98" s="155" t="s">
        <v>29</v>
      </c>
      <c r="AE98" s="155" t="s">
        <v>29</v>
      </c>
      <c r="AG98" s="139"/>
      <c r="AH98" s="65"/>
      <c r="AI98" s="12"/>
    </row>
    <row r="99" spans="1:35" x14ac:dyDescent="0.25">
      <c r="A99" s="133" t="s">
        <v>481</v>
      </c>
      <c r="B99" s="27">
        <v>42155</v>
      </c>
      <c r="C99" s="28">
        <v>0.16921107756284701</v>
      </c>
      <c r="D99" s="54">
        <v>9.1156249999999996</v>
      </c>
      <c r="E99" s="17"/>
      <c r="F99" s="123">
        <v>7.6842604538027244</v>
      </c>
      <c r="G99" s="30">
        <v>0.66165113603454018</v>
      </c>
      <c r="H99" s="123">
        <v>2.1096272921952846</v>
      </c>
      <c r="I99" s="123">
        <v>3.3843209163865828</v>
      </c>
      <c r="J99" s="123">
        <v>4.8583978417801399</v>
      </c>
      <c r="K99" s="123">
        <v>2.9289377030886752</v>
      </c>
      <c r="L99" s="30"/>
      <c r="M99" s="10" t="s">
        <v>29</v>
      </c>
      <c r="N99" s="10">
        <v>18.726362803055466</v>
      </c>
      <c r="O99" s="43" t="s">
        <v>29</v>
      </c>
      <c r="P99" s="10">
        <v>11.934251743606776</v>
      </c>
      <c r="Q99" s="43" t="s">
        <v>29</v>
      </c>
      <c r="R99" s="43" t="s">
        <v>29</v>
      </c>
      <c r="S99" s="43" t="s">
        <v>29</v>
      </c>
      <c r="T99" s="10">
        <v>23.978635004981737</v>
      </c>
      <c r="U99" s="10">
        <v>65.398097641979419</v>
      </c>
      <c r="V99" s="43"/>
      <c r="W99" s="10">
        <v>12.141999999999999</v>
      </c>
      <c r="X99" s="17"/>
      <c r="Y99" s="61">
        <v>1.1499999999999999</v>
      </c>
      <c r="Z99" s="123" t="s">
        <v>29</v>
      </c>
      <c r="AA99" s="30" t="s">
        <v>29</v>
      </c>
      <c r="AB99" s="17"/>
      <c r="AC99" s="87">
        <v>0.102276298831516</v>
      </c>
      <c r="AD99" s="87">
        <v>2.2406372867219299E-4</v>
      </c>
      <c r="AE99" s="87">
        <v>0.89749943988768399</v>
      </c>
      <c r="AG99" s="139"/>
      <c r="AH99" s="65"/>
      <c r="AI99" s="12"/>
    </row>
    <row r="100" spans="1:35" x14ac:dyDescent="0.25">
      <c r="A100" s="133" t="s">
        <v>482</v>
      </c>
      <c r="B100" s="27">
        <v>42156</v>
      </c>
      <c r="C100" s="28">
        <v>0.15003875728090299</v>
      </c>
      <c r="D100" s="54">
        <v>9.5604166670000001</v>
      </c>
      <c r="E100" s="17"/>
      <c r="F100" s="123" t="s">
        <v>29</v>
      </c>
      <c r="G100" s="30" t="s">
        <v>29</v>
      </c>
      <c r="H100" s="123" t="s">
        <v>29</v>
      </c>
      <c r="I100" s="123" t="s">
        <v>29</v>
      </c>
      <c r="J100" s="123" t="s">
        <v>29</v>
      </c>
      <c r="K100" s="123" t="s">
        <v>29</v>
      </c>
      <c r="L100" s="28"/>
      <c r="M100" s="10" t="s">
        <v>29</v>
      </c>
      <c r="N100" s="10" t="s">
        <v>29</v>
      </c>
      <c r="O100" s="43" t="s">
        <v>29</v>
      </c>
      <c r="P100" s="10" t="s">
        <v>29</v>
      </c>
      <c r="Q100" s="43" t="s">
        <v>29</v>
      </c>
      <c r="R100" s="43" t="s">
        <v>29</v>
      </c>
      <c r="S100" s="43" t="s">
        <v>29</v>
      </c>
      <c r="T100" s="10" t="s">
        <v>29</v>
      </c>
      <c r="U100" s="10" t="s">
        <v>29</v>
      </c>
      <c r="V100" s="43"/>
      <c r="W100" s="10" t="s">
        <v>29</v>
      </c>
      <c r="X100" s="17"/>
      <c r="Y100" s="123" t="s">
        <v>29</v>
      </c>
      <c r="Z100" s="43">
        <v>1.875</v>
      </c>
      <c r="AA100" s="28">
        <v>8.5759935999999995E-2</v>
      </c>
      <c r="AB100" s="17"/>
      <c r="AC100" s="155">
        <v>0.12509491568700501</v>
      </c>
      <c r="AD100" s="155">
        <v>1.2510057867219101E-4</v>
      </c>
      <c r="AE100" s="155">
        <v>0.87477987342393704</v>
      </c>
      <c r="AG100" s="139"/>
      <c r="AH100" s="65"/>
      <c r="AI100" s="12"/>
    </row>
    <row r="101" spans="1:35" x14ac:dyDescent="0.25">
      <c r="A101" s="133" t="s">
        <v>483</v>
      </c>
      <c r="B101" s="27">
        <v>42157</v>
      </c>
      <c r="C101" s="28">
        <v>0.13412789329409699</v>
      </c>
      <c r="D101" s="54">
        <v>10.02604167</v>
      </c>
      <c r="E101" s="17"/>
      <c r="F101" s="123">
        <v>7.8688097172294622</v>
      </c>
      <c r="G101" s="30">
        <v>0.62799029162456821</v>
      </c>
      <c r="H101" s="123">
        <v>2.17621914730125</v>
      </c>
      <c r="I101" s="123">
        <v>3.3745942952073924</v>
      </c>
      <c r="J101" s="123">
        <v>4.7937957254719494</v>
      </c>
      <c r="K101" s="123">
        <v>2.9403511539484186</v>
      </c>
      <c r="L101" s="30"/>
      <c r="M101" s="10" t="s">
        <v>29</v>
      </c>
      <c r="N101" s="10">
        <v>18.742603296995483</v>
      </c>
      <c r="O101" s="43" t="s">
        <v>29</v>
      </c>
      <c r="P101" s="43">
        <v>10.666522201542145</v>
      </c>
      <c r="Q101" s="43" t="s">
        <v>29</v>
      </c>
      <c r="R101" s="43" t="s">
        <v>29</v>
      </c>
      <c r="S101" s="43" t="s">
        <v>29</v>
      </c>
      <c r="T101" s="10">
        <v>24.476861473012498</v>
      </c>
      <c r="U101" s="10">
        <v>76.019020539750088</v>
      </c>
      <c r="V101" s="43"/>
      <c r="W101" s="10">
        <v>10.59</v>
      </c>
      <c r="X101" s="17"/>
      <c r="Y101" s="61">
        <v>1.177</v>
      </c>
      <c r="Z101" s="61">
        <v>1.85</v>
      </c>
      <c r="AA101" s="31">
        <v>4.8580423999999997E-2</v>
      </c>
      <c r="AB101" s="17"/>
      <c r="AC101" s="155">
        <v>0.13366770217877899</v>
      </c>
      <c r="AD101" s="155">
        <v>6.9832861468936894E-5</v>
      </c>
      <c r="AE101" s="155">
        <v>0.86626240338724902</v>
      </c>
      <c r="AG101" s="139"/>
      <c r="AH101" s="65"/>
      <c r="AI101" s="12"/>
    </row>
    <row r="102" spans="1:35" x14ac:dyDescent="0.25">
      <c r="A102" s="133" t="s">
        <v>484</v>
      </c>
      <c r="B102" s="27">
        <v>42158</v>
      </c>
      <c r="C102" s="28">
        <v>0.117611060997569</v>
      </c>
      <c r="D102" s="54">
        <v>10.734375</v>
      </c>
      <c r="E102" s="17"/>
      <c r="F102" s="123">
        <v>8.0237903291392065</v>
      </c>
      <c r="G102" s="30">
        <v>0.62578777729179147</v>
      </c>
      <c r="H102" s="123">
        <v>2.2161266219292992</v>
      </c>
      <c r="I102" s="123">
        <v>3.3921299635110844</v>
      </c>
      <c r="J102" s="123">
        <v>4.8467167928899544</v>
      </c>
      <c r="K102" s="123">
        <v>3.0129338486119432</v>
      </c>
      <c r="L102" s="30"/>
      <c r="M102" s="10" t="s">
        <v>29</v>
      </c>
      <c r="N102" s="10">
        <v>19.297210904733372</v>
      </c>
      <c r="O102" s="43" t="s">
        <v>29</v>
      </c>
      <c r="P102" s="10">
        <v>10.2958597962852</v>
      </c>
      <c r="Q102" s="43" t="s">
        <v>29</v>
      </c>
      <c r="R102" s="43" t="s">
        <v>29</v>
      </c>
      <c r="S102" s="43" t="s">
        <v>29</v>
      </c>
      <c r="T102" s="10">
        <v>24.826468943479128</v>
      </c>
      <c r="U102" s="10">
        <v>73.279226682644307</v>
      </c>
      <c r="V102" s="43"/>
      <c r="W102" s="10">
        <v>11.625</v>
      </c>
      <c r="X102" s="17"/>
      <c r="Y102" s="61">
        <v>1.161</v>
      </c>
      <c r="Z102" s="61">
        <v>2.0859999999999999</v>
      </c>
      <c r="AA102" s="31">
        <v>8.3365945999999996E-2</v>
      </c>
      <c r="AB102" s="17"/>
      <c r="AC102" s="155">
        <v>0.109119713513791</v>
      </c>
      <c r="AD102" s="155">
        <v>3.8986688028285599E-5</v>
      </c>
      <c r="AE102" s="155">
        <v>0.89084126542160302</v>
      </c>
      <c r="AG102" s="139"/>
      <c r="AH102" s="65"/>
      <c r="AI102" s="12"/>
    </row>
    <row r="103" spans="1:35" x14ac:dyDescent="0.25">
      <c r="A103" s="133" t="s">
        <v>485</v>
      </c>
      <c r="B103" s="27">
        <v>42159</v>
      </c>
      <c r="C103" s="28">
        <v>0.107830920035764</v>
      </c>
      <c r="D103" s="54">
        <v>11.32291667</v>
      </c>
      <c r="E103" s="17"/>
      <c r="F103" s="123">
        <v>8.0806890223504926</v>
      </c>
      <c r="G103" s="30">
        <v>0.63323470897375667</v>
      </c>
      <c r="H103" s="123">
        <v>2.2156534390227534</v>
      </c>
      <c r="I103" s="123">
        <v>3.3852978910933622</v>
      </c>
      <c r="J103" s="123">
        <v>4.7209160894019737</v>
      </c>
      <c r="K103" s="123">
        <v>2.9799019826834021</v>
      </c>
      <c r="L103" s="30"/>
      <c r="M103" s="10" t="s">
        <v>29</v>
      </c>
      <c r="N103" s="10">
        <v>18.870309550976579</v>
      </c>
      <c r="O103" s="43" t="s">
        <v>29</v>
      </c>
      <c r="P103" s="10">
        <v>12.464754681522251</v>
      </c>
      <c r="Q103" s="43" t="s">
        <v>29</v>
      </c>
      <c r="R103" s="43" t="s">
        <v>29</v>
      </c>
      <c r="S103" s="43" t="s">
        <v>29</v>
      </c>
      <c r="T103" s="10">
        <v>24.848961675280222</v>
      </c>
      <c r="U103" s="10">
        <v>79.071651385999076</v>
      </c>
      <c r="V103" s="43"/>
      <c r="W103" s="10">
        <v>14.023</v>
      </c>
      <c r="X103" s="17"/>
      <c r="Y103" s="61">
        <v>1.28</v>
      </c>
      <c r="Z103" s="61">
        <v>2.0870000000000002</v>
      </c>
      <c r="AA103" s="31">
        <v>0.106907215</v>
      </c>
      <c r="AB103" s="17"/>
      <c r="AC103" s="155">
        <v>0.100536454942697</v>
      </c>
      <c r="AD103" s="155">
        <v>2.1763909899504498E-5</v>
      </c>
      <c r="AE103" s="155">
        <v>0.89944176195758696</v>
      </c>
      <c r="AG103" s="139"/>
      <c r="AH103" s="65"/>
      <c r="AI103" s="12"/>
    </row>
    <row r="104" spans="1:35" x14ac:dyDescent="0.25">
      <c r="A104" s="133" t="s">
        <v>486</v>
      </c>
      <c r="B104" s="27">
        <v>42160</v>
      </c>
      <c r="C104" s="28">
        <v>9.9482509979860995E-2</v>
      </c>
      <c r="D104" s="54">
        <v>12.66770833</v>
      </c>
      <c r="E104" s="17"/>
      <c r="F104" s="123">
        <v>8.1641656984211224</v>
      </c>
      <c r="G104" s="30">
        <v>0.61960909591349345</v>
      </c>
      <c r="H104" s="123">
        <v>2.2398786802441286</v>
      </c>
      <c r="I104" s="123">
        <v>3.3522667503184285</v>
      </c>
      <c r="J104" s="123">
        <v>4.6570242936181492</v>
      </c>
      <c r="K104" s="123">
        <v>2.9383525792755734</v>
      </c>
      <c r="L104" s="30"/>
      <c r="M104" s="10" t="s">
        <v>29</v>
      </c>
      <c r="N104" s="10">
        <v>18.88771639909778</v>
      </c>
      <c r="O104" s="43" t="s">
        <v>29</v>
      </c>
      <c r="P104" s="43">
        <v>7.8338927955419919</v>
      </c>
      <c r="Q104" s="43" t="s">
        <v>29</v>
      </c>
      <c r="R104" s="43" t="s">
        <v>29</v>
      </c>
      <c r="S104" s="43" t="s">
        <v>29</v>
      </c>
      <c r="T104" s="10">
        <v>25.072474326655161</v>
      </c>
      <c r="U104" s="10">
        <v>63.123097717924892</v>
      </c>
      <c r="V104" s="43"/>
      <c r="W104" s="10">
        <v>11.715999999999999</v>
      </c>
      <c r="X104" s="17"/>
      <c r="Y104" s="61">
        <v>1.147</v>
      </c>
      <c r="Z104" s="61">
        <v>2.0579999999999998</v>
      </c>
      <c r="AA104" s="31">
        <v>6.4871155E-2</v>
      </c>
      <c r="AB104" s="17"/>
      <c r="AC104" s="155">
        <v>9.2420537752657794E-2</v>
      </c>
      <c r="AD104" s="155">
        <v>1.2150119585618E-5</v>
      </c>
      <c r="AE104" s="155">
        <v>0.90756730141447794</v>
      </c>
      <c r="AG104" s="139"/>
      <c r="AH104" s="65"/>
      <c r="AI104" s="12"/>
    </row>
    <row r="105" spans="1:35" x14ac:dyDescent="0.25">
      <c r="A105" s="133" t="s">
        <v>487</v>
      </c>
      <c r="B105" s="27">
        <v>42161</v>
      </c>
      <c r="C105" s="28">
        <v>8.9885470157638897E-2</v>
      </c>
      <c r="D105" s="54">
        <v>13.018750000000001</v>
      </c>
      <c r="E105" s="17"/>
      <c r="F105" s="123">
        <v>8.3703357615753067</v>
      </c>
      <c r="G105" s="30">
        <v>0.62696657155401825</v>
      </c>
      <c r="H105" s="123">
        <v>2.2960011000532203</v>
      </c>
      <c r="I105" s="123">
        <v>3.3674746260510915</v>
      </c>
      <c r="J105" s="123">
        <v>4.7052076790846202</v>
      </c>
      <c r="K105" s="123">
        <v>2.9881917828632254</v>
      </c>
      <c r="L105" s="30"/>
      <c r="M105" s="10" t="s">
        <v>29</v>
      </c>
      <c r="N105" s="10">
        <v>19.330501862692923</v>
      </c>
      <c r="O105" s="43" t="s">
        <v>29</v>
      </c>
      <c r="P105" s="43">
        <v>8.1762852581160192</v>
      </c>
      <c r="Q105" s="43" t="s">
        <v>29</v>
      </c>
      <c r="R105" s="43" t="s">
        <v>29</v>
      </c>
      <c r="S105" s="43" t="s">
        <v>29</v>
      </c>
      <c r="T105" s="10">
        <v>25.619027142096865</v>
      </c>
      <c r="U105" s="10">
        <v>67.185818520489633</v>
      </c>
      <c r="V105" s="43"/>
      <c r="W105" s="43">
        <v>8.8930000000000007</v>
      </c>
      <c r="X105" s="17"/>
      <c r="Y105" s="61">
        <v>1.1739999999999999</v>
      </c>
      <c r="Z105" s="61">
        <v>2.1589999999999998</v>
      </c>
      <c r="AA105" s="31">
        <v>0.15095861999999999</v>
      </c>
      <c r="AB105" s="17"/>
      <c r="AC105" s="155">
        <v>0.11795293395489601</v>
      </c>
      <c r="AD105" s="155">
        <v>6.7828058970845002E-6</v>
      </c>
      <c r="AE105" s="155">
        <v>0.88204027725858802</v>
      </c>
      <c r="AG105" s="139"/>
      <c r="AH105" s="65"/>
      <c r="AI105" s="12"/>
    </row>
    <row r="106" spans="1:35" x14ac:dyDescent="0.25">
      <c r="A106" s="133" t="s">
        <v>488</v>
      </c>
      <c r="B106" s="27">
        <v>42162</v>
      </c>
      <c r="C106" s="28">
        <v>8.2962124072822302E-2</v>
      </c>
      <c r="D106" s="54">
        <v>12.75520833</v>
      </c>
      <c r="E106" s="17"/>
      <c r="F106" s="123">
        <v>8.5797569027102636</v>
      </c>
      <c r="G106" s="30">
        <v>0.6378630512818807</v>
      </c>
      <c r="H106" s="123">
        <v>2.3470685613637881</v>
      </c>
      <c r="I106" s="123">
        <v>3.4036294121528941</v>
      </c>
      <c r="J106" s="123">
        <v>4.7002162910035299</v>
      </c>
      <c r="K106" s="123">
        <v>3.0299938989145643</v>
      </c>
      <c r="L106" s="30"/>
      <c r="M106" s="10" t="s">
        <v>29</v>
      </c>
      <c r="N106" s="10">
        <v>19.529578877272428</v>
      </c>
      <c r="O106" s="43" t="s">
        <v>29</v>
      </c>
      <c r="P106" s="43">
        <v>9.1287840447492847</v>
      </c>
      <c r="Q106" s="43" t="s">
        <v>29</v>
      </c>
      <c r="R106" s="43" t="s">
        <v>29</v>
      </c>
      <c r="S106" s="43" t="s">
        <v>29</v>
      </c>
      <c r="T106" s="10">
        <v>26.298923353532668</v>
      </c>
      <c r="U106" s="10">
        <v>67.797773723113806</v>
      </c>
      <c r="V106" s="43"/>
      <c r="W106" s="10">
        <v>11.194000000000001</v>
      </c>
      <c r="X106" s="17"/>
      <c r="Y106" s="61">
        <v>1.1970000000000001</v>
      </c>
      <c r="Z106" s="61">
        <v>1.984</v>
      </c>
      <c r="AA106" s="31">
        <v>0.139966798</v>
      </c>
      <c r="AB106" s="17"/>
      <c r="AC106" s="155">
        <v>0.12718744673128901</v>
      </c>
      <c r="AD106" s="155">
        <v>3.7865850966004998E-6</v>
      </c>
      <c r="AE106" s="155">
        <v>0.87280876334483504</v>
      </c>
      <c r="AG106" s="139"/>
      <c r="AH106" s="65"/>
      <c r="AI106" s="12"/>
    </row>
    <row r="107" spans="1:35" x14ac:dyDescent="0.25">
      <c r="A107" s="133" t="s">
        <v>489</v>
      </c>
      <c r="B107" s="27">
        <v>42163</v>
      </c>
      <c r="C107" s="28">
        <v>8.1017241255208303E-2</v>
      </c>
      <c r="D107" s="54">
        <v>11.37708333</v>
      </c>
      <c r="E107" s="17"/>
      <c r="F107" s="123">
        <v>8.8844414440231496</v>
      </c>
      <c r="G107" s="30">
        <v>0.64386713175014976</v>
      </c>
      <c r="H107" s="123">
        <v>2.4198078391538616</v>
      </c>
      <c r="I107" s="123">
        <v>3.4377597854919175</v>
      </c>
      <c r="J107" s="123">
        <v>4.77806697944522</v>
      </c>
      <c r="K107" s="123">
        <v>3.0468109080023948</v>
      </c>
      <c r="L107" s="30"/>
      <c r="M107" s="10" t="s">
        <v>29</v>
      </c>
      <c r="N107" s="10">
        <v>20.21627240071842</v>
      </c>
      <c r="O107" s="43" t="s">
        <v>29</v>
      </c>
      <c r="P107" s="10">
        <v>11.965018958291759</v>
      </c>
      <c r="Q107" s="43" t="s">
        <v>29</v>
      </c>
      <c r="R107" s="43" t="s">
        <v>29</v>
      </c>
      <c r="S107" s="43" t="s">
        <v>29</v>
      </c>
      <c r="T107" s="10">
        <v>27.10868449411295</v>
      </c>
      <c r="U107" s="10">
        <v>86.508890840151665</v>
      </c>
      <c r="V107" s="43"/>
      <c r="W107" s="10">
        <v>11.464</v>
      </c>
      <c r="X107" s="17"/>
      <c r="Y107" s="61">
        <v>1.1519999999999999</v>
      </c>
      <c r="Z107" s="61">
        <v>1.6379999999999999</v>
      </c>
      <c r="AA107" s="31">
        <v>5.5546891000000001E-2</v>
      </c>
      <c r="AB107" s="17"/>
      <c r="AC107" s="155">
        <v>0.19199790719276</v>
      </c>
      <c r="AD107" s="155">
        <v>2.1138781987970001E-6</v>
      </c>
      <c r="AE107" s="155">
        <v>0.80799997706516102</v>
      </c>
      <c r="AG107" s="139"/>
      <c r="AH107" s="65"/>
      <c r="AI107" s="12"/>
    </row>
    <row r="108" spans="1:35" x14ac:dyDescent="0.25">
      <c r="A108" s="133" t="s">
        <v>490</v>
      </c>
      <c r="B108" s="27">
        <v>42164</v>
      </c>
      <c r="C108" s="28">
        <v>7.8546853134374997E-2</v>
      </c>
      <c r="D108" s="54">
        <v>10.061458330000001</v>
      </c>
      <c r="E108" s="17"/>
      <c r="F108" s="123">
        <v>9.0361509753242437</v>
      </c>
      <c r="G108" s="30">
        <v>0.66260177257731967</v>
      </c>
      <c r="H108" s="123">
        <v>2.484791590156302</v>
      </c>
      <c r="I108" s="123">
        <v>3.4950909083405381</v>
      </c>
      <c r="J108" s="123">
        <v>4.7864115168606576</v>
      </c>
      <c r="K108" s="123">
        <v>3.1273122540738276</v>
      </c>
      <c r="L108" s="30"/>
      <c r="M108" s="10">
        <v>37.24772045227801</v>
      </c>
      <c r="N108" s="10">
        <v>20.812950648486861</v>
      </c>
      <c r="O108" s="43" t="s">
        <v>29</v>
      </c>
      <c r="P108" s="10">
        <v>14.660973062853341</v>
      </c>
      <c r="Q108" s="10">
        <v>33.010317126704351</v>
      </c>
      <c r="R108" s="43" t="s">
        <v>29</v>
      </c>
      <c r="S108" s="43" t="s">
        <v>29</v>
      </c>
      <c r="T108" s="10">
        <v>27.47977173262387</v>
      </c>
      <c r="U108" s="10">
        <v>77.23658031260392</v>
      </c>
      <c r="V108" s="43"/>
      <c r="W108" s="10">
        <v>11.906000000000001</v>
      </c>
      <c r="X108" s="17"/>
      <c r="Y108" s="61">
        <v>1.214</v>
      </c>
      <c r="Z108" s="61">
        <v>1.968</v>
      </c>
      <c r="AA108" s="31">
        <v>7.9572947000000005E-2</v>
      </c>
      <c r="AB108" s="17"/>
      <c r="AC108" s="155">
        <v>0.25200716746146101</v>
      </c>
      <c r="AD108" s="155">
        <v>1.1800926591395001E-6</v>
      </c>
      <c r="AE108" s="155">
        <v>0.74799165140534796</v>
      </c>
      <c r="AG108" s="139"/>
      <c r="AH108" s="65"/>
      <c r="AI108" s="12"/>
    </row>
    <row r="109" spans="1:35" x14ac:dyDescent="0.25">
      <c r="A109" s="133" t="s">
        <v>491</v>
      </c>
      <c r="B109" s="27">
        <v>42165</v>
      </c>
      <c r="C109" s="28">
        <v>7.5376524230555603E-2</v>
      </c>
      <c r="D109" s="54">
        <v>10.134375</v>
      </c>
      <c r="E109" s="17"/>
      <c r="F109" s="123">
        <v>9.2019786726499149</v>
      </c>
      <c r="G109" s="30">
        <v>0.62852008091344247</v>
      </c>
      <c r="H109" s="123">
        <v>2.5044097465762536</v>
      </c>
      <c r="I109" s="123">
        <v>3.4565083929597131</v>
      </c>
      <c r="J109" s="123">
        <v>4.6990256818242253</v>
      </c>
      <c r="K109" s="123">
        <v>3.0753683645791789</v>
      </c>
      <c r="L109" s="30"/>
      <c r="M109" s="10" t="s">
        <v>29</v>
      </c>
      <c r="N109" s="10">
        <v>21.379234476798299</v>
      </c>
      <c r="O109" s="43" t="s">
        <v>29</v>
      </c>
      <c r="P109" s="10">
        <v>13.285738598590614</v>
      </c>
      <c r="Q109" s="10" t="s">
        <v>29</v>
      </c>
      <c r="R109" s="43" t="s">
        <v>29</v>
      </c>
      <c r="S109" s="43" t="s">
        <v>29</v>
      </c>
      <c r="T109" s="10">
        <v>28.202181558303419</v>
      </c>
      <c r="U109" s="10">
        <v>116.58035533838587</v>
      </c>
      <c r="V109" s="43"/>
      <c r="W109" s="10">
        <v>12.065</v>
      </c>
      <c r="X109" s="17"/>
      <c r="Y109" s="61">
        <v>1.2070000000000001</v>
      </c>
      <c r="Z109" s="31">
        <v>1.044</v>
      </c>
      <c r="AA109" s="31">
        <v>2.4285913999999999E-2</v>
      </c>
      <c r="AB109" s="17"/>
      <c r="AC109" s="155">
        <v>0.29244383651807498</v>
      </c>
      <c r="AD109" s="155">
        <v>6.5879417164730001E-7</v>
      </c>
      <c r="AE109" s="155">
        <v>0.70755550410687096</v>
      </c>
      <c r="AG109" s="139"/>
      <c r="AH109" s="65"/>
      <c r="AI109" s="12"/>
    </row>
    <row r="110" spans="1:35" x14ac:dyDescent="0.25">
      <c r="A110" s="133" t="s">
        <v>492</v>
      </c>
      <c r="B110" s="27">
        <v>42166</v>
      </c>
      <c r="C110" s="28">
        <v>7.0424791804861095E-2</v>
      </c>
      <c r="D110" s="54">
        <v>11.41770833</v>
      </c>
      <c r="E110" s="17"/>
      <c r="F110" s="123">
        <v>9.1275015640395747</v>
      </c>
      <c r="G110" s="30">
        <v>0.62979030077684095</v>
      </c>
      <c r="H110" s="123">
        <v>2.481411642786004</v>
      </c>
      <c r="I110" s="123">
        <v>3.4376671358873914</v>
      </c>
      <c r="J110" s="123">
        <v>4.6761661924175026</v>
      </c>
      <c r="K110" s="123">
        <v>3.0749286342208353</v>
      </c>
      <c r="L110" s="30"/>
      <c r="M110" s="10" t="s">
        <v>29</v>
      </c>
      <c r="N110" s="10">
        <v>21.012039041232327</v>
      </c>
      <c r="O110" s="43" t="s">
        <v>29</v>
      </c>
      <c r="P110" s="10">
        <v>12.078417103777971</v>
      </c>
      <c r="Q110" s="10" t="s">
        <v>29</v>
      </c>
      <c r="R110" s="43" t="s">
        <v>29</v>
      </c>
      <c r="S110" s="43" t="s">
        <v>29</v>
      </c>
      <c r="T110" s="10">
        <v>27.810405152380319</v>
      </c>
      <c r="U110" s="10">
        <v>84.336595976362801</v>
      </c>
      <c r="V110" s="43"/>
      <c r="W110" s="10">
        <v>11.237</v>
      </c>
      <c r="X110" s="17"/>
      <c r="Y110" s="61">
        <v>1.1850000000000001</v>
      </c>
      <c r="Z110" s="31">
        <v>0.67500000000000004</v>
      </c>
      <c r="AA110" s="31">
        <v>5.2617052999999997E-2</v>
      </c>
      <c r="AB110" s="17"/>
      <c r="AC110" s="155">
        <v>0.28232627794962301</v>
      </c>
      <c r="AD110" s="155">
        <v>3.6777736621735999E-7</v>
      </c>
      <c r="AE110" s="155">
        <v>0.717673353948728</v>
      </c>
      <c r="AG110" s="139"/>
      <c r="AH110" s="65"/>
      <c r="AI110" s="12"/>
    </row>
    <row r="111" spans="1:35" x14ac:dyDescent="0.25">
      <c r="A111" s="133" t="s">
        <v>493</v>
      </c>
      <c r="B111" s="27">
        <v>42167</v>
      </c>
      <c r="C111" s="28">
        <v>7.6557495153125002E-2</v>
      </c>
      <c r="D111" s="54">
        <v>12.340624999999999</v>
      </c>
      <c r="E111" s="17"/>
      <c r="F111" s="123">
        <v>9.0561365908607865</v>
      </c>
      <c r="G111" s="30">
        <v>0.63558227893198727</v>
      </c>
      <c r="H111" s="123">
        <v>2.4636614760892668</v>
      </c>
      <c r="I111" s="123">
        <v>3.4623610840329437</v>
      </c>
      <c r="J111" s="123">
        <v>4.6339869426142402</v>
      </c>
      <c r="K111" s="123">
        <v>3.1074844792773648</v>
      </c>
      <c r="L111" s="30"/>
      <c r="M111" s="10" t="s">
        <v>29</v>
      </c>
      <c r="N111" s="10">
        <v>20.368662061636556</v>
      </c>
      <c r="O111" s="43" t="s">
        <v>29</v>
      </c>
      <c r="P111" s="43">
        <v>9.666891604675877</v>
      </c>
      <c r="Q111" s="10" t="s">
        <v>29</v>
      </c>
      <c r="R111" s="43" t="s">
        <v>29</v>
      </c>
      <c r="S111" s="43" t="s">
        <v>29</v>
      </c>
      <c r="T111" s="10">
        <v>27.470417906482467</v>
      </c>
      <c r="U111" s="10">
        <v>77.443434112646131</v>
      </c>
      <c r="V111" s="43"/>
      <c r="W111" s="43">
        <v>7.7640000000000002</v>
      </c>
      <c r="X111" s="17"/>
      <c r="Y111" s="61">
        <v>1.2350000000000001</v>
      </c>
      <c r="Z111" s="61">
        <v>2.3149999999999999</v>
      </c>
      <c r="AA111" s="31">
        <v>0.108356855</v>
      </c>
      <c r="AB111" s="17"/>
      <c r="AC111" s="155">
        <v>0.25097233727086998</v>
      </c>
      <c r="AD111" s="155">
        <v>2.0531430763293201E-7</v>
      </c>
      <c r="AE111" s="155">
        <v>0.74902745723378905</v>
      </c>
      <c r="AG111" s="139"/>
      <c r="AH111" s="65"/>
      <c r="AI111" s="12"/>
    </row>
    <row r="112" spans="1:35" x14ac:dyDescent="0.25">
      <c r="A112" s="133" t="s">
        <v>494</v>
      </c>
      <c r="B112" s="27">
        <v>42168</v>
      </c>
      <c r="C112" s="28">
        <v>7.08275724767361E-2</v>
      </c>
      <c r="D112" s="54">
        <v>12.00416667</v>
      </c>
      <c r="E112" s="17"/>
      <c r="F112" s="123">
        <v>8.3418529960810357</v>
      </c>
      <c r="G112" s="30">
        <v>0.74444438558618409</v>
      </c>
      <c r="H112" s="123">
        <v>2.24462907419462</v>
      </c>
      <c r="I112" s="123">
        <v>3.0563479042577217</v>
      </c>
      <c r="J112" s="123">
        <v>4.2493389999335767</v>
      </c>
      <c r="K112" s="123">
        <v>2.6682154473596813</v>
      </c>
      <c r="L112" s="30"/>
      <c r="M112" s="10">
        <v>35.439273596811688</v>
      </c>
      <c r="N112" s="10">
        <v>20.714363732979081</v>
      </c>
      <c r="O112" s="43" t="s">
        <v>29</v>
      </c>
      <c r="P112" s="10">
        <v>16.00664496844902</v>
      </c>
      <c r="Q112" s="10">
        <v>24.541516439721022</v>
      </c>
      <c r="R112" s="43" t="s">
        <v>29</v>
      </c>
      <c r="S112" s="43" t="s">
        <v>29</v>
      </c>
      <c r="T112" s="10">
        <v>25.753046961142477</v>
      </c>
      <c r="U112" s="10">
        <v>77.666327465958148</v>
      </c>
      <c r="V112" s="43"/>
      <c r="W112" s="43">
        <v>7.1420000000000003</v>
      </c>
      <c r="X112" s="17"/>
      <c r="Y112" s="31">
        <v>1.026</v>
      </c>
      <c r="Z112" s="31">
        <v>0.82099999999999995</v>
      </c>
      <c r="AA112" s="31">
        <v>3.1204922999999999E-2</v>
      </c>
      <c r="AB112" s="17"/>
      <c r="AC112" s="155" t="s">
        <v>29</v>
      </c>
      <c r="AD112" s="155" t="s">
        <v>29</v>
      </c>
      <c r="AE112" s="155" t="s">
        <v>29</v>
      </c>
      <c r="AG112" s="139"/>
      <c r="AH112" s="65"/>
      <c r="AI112" s="12"/>
    </row>
    <row r="113" spans="1:35" x14ac:dyDescent="0.25">
      <c r="A113" s="133" t="s">
        <v>495</v>
      </c>
      <c r="B113" s="27">
        <v>42169</v>
      </c>
      <c r="C113" s="28">
        <v>9.9706127413194401E-2</v>
      </c>
      <c r="D113" s="54">
        <v>12.071875</v>
      </c>
      <c r="E113" s="17"/>
      <c r="F113" s="123">
        <v>9.3561781666998733</v>
      </c>
      <c r="G113" s="30">
        <v>0.61508940968320402</v>
      </c>
      <c r="H113" s="123">
        <v>2.524864769343163</v>
      </c>
      <c r="I113" s="123">
        <v>3.4061786051404668</v>
      </c>
      <c r="J113" s="123">
        <v>4.5309753007903302</v>
      </c>
      <c r="K113" s="123">
        <v>3.0392975599388992</v>
      </c>
      <c r="L113" s="30"/>
      <c r="M113" s="10" t="s">
        <v>29</v>
      </c>
      <c r="N113" s="10">
        <v>21.34241243275553</v>
      </c>
      <c r="O113" s="43" t="s">
        <v>29</v>
      </c>
      <c r="P113" s="43">
        <v>8.5465949392309248</v>
      </c>
      <c r="Q113" s="10" t="s">
        <v>29</v>
      </c>
      <c r="R113" s="43" t="s">
        <v>29</v>
      </c>
      <c r="S113" s="43" t="s">
        <v>29</v>
      </c>
      <c r="T113" s="10">
        <v>28.414418808527596</v>
      </c>
      <c r="U113" s="10">
        <v>82.217842066812793</v>
      </c>
      <c r="V113" s="43"/>
      <c r="W113" s="43">
        <v>8.923</v>
      </c>
      <c r="X113" s="17"/>
      <c r="Y113" s="61">
        <v>1.149</v>
      </c>
      <c r="Z113" s="61">
        <v>2.6379999999999999</v>
      </c>
      <c r="AA113" s="31">
        <v>7.7302266999999994E-2</v>
      </c>
      <c r="AB113" s="17"/>
      <c r="AC113" s="155" t="s">
        <v>29</v>
      </c>
      <c r="AD113" s="155" t="s">
        <v>29</v>
      </c>
      <c r="AE113" s="155" t="s">
        <v>29</v>
      </c>
      <c r="AG113" s="139"/>
      <c r="AH113" s="65"/>
      <c r="AI113" s="12"/>
    </row>
    <row r="114" spans="1:35" x14ac:dyDescent="0.25">
      <c r="A114" s="133" t="s">
        <v>496</v>
      </c>
      <c r="B114" s="27">
        <v>42170</v>
      </c>
      <c r="C114" s="28">
        <v>0.32926083954583302</v>
      </c>
      <c r="D114" s="54">
        <v>10.711458329999999</v>
      </c>
      <c r="E114" s="17"/>
      <c r="F114" s="123">
        <v>8.4208560284000011</v>
      </c>
      <c r="G114" s="30">
        <v>0.71527012101000009</v>
      </c>
      <c r="H114" s="123">
        <v>2.2705717766000002</v>
      </c>
      <c r="I114" s="123">
        <v>3.1053872637900004</v>
      </c>
      <c r="J114" s="123">
        <v>4.9158188656000004</v>
      </c>
      <c r="K114" s="123">
        <v>2.1758857100000002</v>
      </c>
      <c r="L114" s="30"/>
      <c r="M114" s="10">
        <v>78.970359700000017</v>
      </c>
      <c r="N114" s="10">
        <v>21.100791700000002</v>
      </c>
      <c r="O114" s="43" t="s">
        <v>29</v>
      </c>
      <c r="P114" s="10">
        <v>18.234942</v>
      </c>
      <c r="Q114" s="10">
        <v>37.635312800000001</v>
      </c>
      <c r="R114" s="43" t="s">
        <v>29</v>
      </c>
      <c r="S114" s="43" t="s">
        <v>29</v>
      </c>
      <c r="T114" s="10">
        <v>26.320104300000001</v>
      </c>
      <c r="U114" s="10">
        <v>89.642572999999999</v>
      </c>
      <c r="V114" s="43"/>
      <c r="W114" s="10">
        <v>16.152000000000001</v>
      </c>
      <c r="X114" s="17"/>
      <c r="Y114" s="61">
        <v>0.93</v>
      </c>
      <c r="Z114" s="31">
        <v>0.79</v>
      </c>
      <c r="AA114" s="31">
        <v>1.530393E-2</v>
      </c>
      <c r="AB114" s="17"/>
      <c r="AC114" s="155">
        <v>0.26828034636517401</v>
      </c>
      <c r="AD114" s="155">
        <v>1.14618334830058E-7</v>
      </c>
      <c r="AE114" s="155">
        <v>0.73171953891542796</v>
      </c>
      <c r="AG114" s="139"/>
      <c r="AH114" s="65"/>
      <c r="AI114" s="12"/>
    </row>
    <row r="115" spans="1:35" x14ac:dyDescent="0.25">
      <c r="A115" s="133" t="s">
        <v>497</v>
      </c>
      <c r="B115" s="27">
        <v>42171</v>
      </c>
      <c r="C115" s="28">
        <v>0.197917660398958</v>
      </c>
      <c r="D115" s="54">
        <v>10.491666670000001</v>
      </c>
      <c r="E115" s="17"/>
      <c r="F115" s="123">
        <v>7.9592376722532601</v>
      </c>
      <c r="G115" s="30">
        <v>0.63120792737430187</v>
      </c>
      <c r="H115" s="123">
        <v>2.0947522998137811</v>
      </c>
      <c r="I115" s="123">
        <v>2.7873594678770957</v>
      </c>
      <c r="J115" s="123">
        <v>4.574876387337059</v>
      </c>
      <c r="K115" s="123">
        <v>2.1771118249534456</v>
      </c>
      <c r="L115" s="30"/>
      <c r="M115" s="10">
        <v>21.427602420856616</v>
      </c>
      <c r="N115" s="10">
        <v>18.628510242085664</v>
      </c>
      <c r="O115" s="43" t="s">
        <v>29</v>
      </c>
      <c r="P115" s="10">
        <v>13.363407821229053</v>
      </c>
      <c r="Q115" s="10">
        <v>36.745358472998156</v>
      </c>
      <c r="R115" s="43" t="s">
        <v>29</v>
      </c>
      <c r="S115" s="43" t="s">
        <v>29</v>
      </c>
      <c r="T115" s="10">
        <v>25.581094040968345</v>
      </c>
      <c r="U115" s="10">
        <v>87.082867783985122</v>
      </c>
      <c r="V115" s="43"/>
      <c r="W115" s="10">
        <v>16.134</v>
      </c>
      <c r="X115" s="17"/>
      <c r="Y115" s="123" t="s">
        <v>29</v>
      </c>
      <c r="Z115" s="31">
        <v>0.625</v>
      </c>
      <c r="AA115" s="31">
        <v>3.7966304999999999E-2</v>
      </c>
      <c r="AB115" s="17"/>
      <c r="AC115" s="155">
        <v>0.248223313126085</v>
      </c>
      <c r="AD115" s="155">
        <v>6.3986528552598098E-8</v>
      </c>
      <c r="AE115" s="155">
        <v>0.75177662283096802</v>
      </c>
      <c r="AG115" s="139"/>
      <c r="AH115" s="65"/>
      <c r="AI115" s="12"/>
    </row>
    <row r="116" spans="1:35" x14ac:dyDescent="0.25">
      <c r="A116" s="133" t="s">
        <v>498</v>
      </c>
      <c r="B116" s="27">
        <v>42172</v>
      </c>
      <c r="C116" s="28">
        <v>0.165862299104167</v>
      </c>
      <c r="D116" s="54">
        <v>10.26041667</v>
      </c>
      <c r="E116" s="17"/>
      <c r="F116" s="123">
        <v>7.9587209290459748</v>
      </c>
      <c r="G116" s="30">
        <v>0.60780243180972626</v>
      </c>
      <c r="H116" s="123">
        <v>2.1795200829125698</v>
      </c>
      <c r="I116" s="123">
        <v>2.8775266117725224</v>
      </c>
      <c r="J116" s="123">
        <v>4.63848997448844</v>
      </c>
      <c r="K116" s="123">
        <v>2.3587560350783949</v>
      </c>
      <c r="L116" s="30"/>
      <c r="M116" s="10" t="s">
        <v>29</v>
      </c>
      <c r="N116" s="10">
        <v>19.708417751793782</v>
      </c>
      <c r="O116" s="43" t="s">
        <v>29</v>
      </c>
      <c r="P116" s="43">
        <v>8.7196518735051836</v>
      </c>
      <c r="Q116" s="10" t="s">
        <v>29</v>
      </c>
      <c r="R116" s="43" t="s">
        <v>29</v>
      </c>
      <c r="S116" s="43" t="s">
        <v>29</v>
      </c>
      <c r="T116" s="10">
        <v>25.248904597395693</v>
      </c>
      <c r="U116" s="10">
        <v>69.60888068030826</v>
      </c>
      <c r="V116" s="43"/>
      <c r="W116" s="10">
        <v>14.38</v>
      </c>
      <c r="X116" s="17"/>
      <c r="Y116" s="123" t="s">
        <v>29</v>
      </c>
      <c r="Z116" s="31">
        <v>0.72099999999999997</v>
      </c>
      <c r="AA116" s="31">
        <v>3.4405480000000002E-2</v>
      </c>
      <c r="AB116" s="17"/>
      <c r="AC116" s="155">
        <v>0.268349062540501</v>
      </c>
      <c r="AD116" s="155">
        <v>3.5720972736531302E-8</v>
      </c>
      <c r="AE116" s="155">
        <v>0.73165090170702896</v>
      </c>
      <c r="AG116" s="139"/>
      <c r="AH116" s="65"/>
      <c r="AI116" s="12"/>
    </row>
    <row r="117" spans="1:35" x14ac:dyDescent="0.25">
      <c r="A117" s="133" t="s">
        <v>499</v>
      </c>
      <c r="B117" s="27">
        <v>42173</v>
      </c>
      <c r="C117" s="28">
        <v>0.183861240517361</v>
      </c>
      <c r="D117" s="54">
        <v>10.13125</v>
      </c>
      <c r="E117" s="17"/>
      <c r="F117" s="123">
        <v>8.0791530725099605</v>
      </c>
      <c r="G117" s="30">
        <v>0.63022811844621518</v>
      </c>
      <c r="H117" s="123">
        <v>2.22615136812749</v>
      </c>
      <c r="I117" s="123">
        <v>3.0140576903187255</v>
      </c>
      <c r="J117" s="123">
        <v>4.7118544294820719</v>
      </c>
      <c r="K117" s="123">
        <v>2.5255429960159366</v>
      </c>
      <c r="L117" s="30"/>
      <c r="M117" s="10" t="s">
        <v>29</v>
      </c>
      <c r="N117" s="10">
        <v>19.705924701195222</v>
      </c>
      <c r="O117" s="43" t="s">
        <v>29</v>
      </c>
      <c r="P117" s="10">
        <v>13.122613545816735</v>
      </c>
      <c r="Q117" s="10" t="s">
        <v>29</v>
      </c>
      <c r="R117" s="43" t="s">
        <v>29</v>
      </c>
      <c r="S117" s="43" t="s">
        <v>29</v>
      </c>
      <c r="T117" s="10">
        <v>25.413061354581679</v>
      </c>
      <c r="U117" s="10">
        <v>85.421012749004007</v>
      </c>
      <c r="V117" s="43"/>
      <c r="W117" s="10">
        <v>14.163</v>
      </c>
      <c r="X117" s="17"/>
      <c r="Y117" s="123" t="s">
        <v>29</v>
      </c>
      <c r="Z117" s="31">
        <v>0.84799999999999998</v>
      </c>
      <c r="AA117" s="31">
        <v>6.6545275000000001E-2</v>
      </c>
      <c r="AB117" s="17"/>
      <c r="AC117" s="155">
        <v>0.26787323535832902</v>
      </c>
      <c r="AD117" s="155">
        <v>1.99415003178259E-8</v>
      </c>
      <c r="AE117" s="155">
        <v>0.73212674468258698</v>
      </c>
      <c r="AG117" s="139"/>
      <c r="AH117" s="65"/>
      <c r="AI117" s="12"/>
    </row>
    <row r="118" spans="1:35" x14ac:dyDescent="0.25">
      <c r="A118" s="133" t="s">
        <v>500</v>
      </c>
      <c r="B118" s="27">
        <v>42174</v>
      </c>
      <c r="C118" s="28">
        <v>0.22536930886944401</v>
      </c>
      <c r="D118" s="54">
        <v>9.9447916670000005</v>
      </c>
      <c r="E118" s="17"/>
      <c r="F118" s="123">
        <v>7.7705394381217685</v>
      </c>
      <c r="G118" s="30">
        <v>0.65914280509351386</v>
      </c>
      <c r="H118" s="123">
        <v>2.172503985674493</v>
      </c>
      <c r="I118" s="123">
        <v>3.014355583883805</v>
      </c>
      <c r="J118" s="123">
        <v>4.5204326191802631</v>
      </c>
      <c r="K118" s="123">
        <v>2.4591069558296859</v>
      </c>
      <c r="L118" s="30"/>
      <c r="M118" s="10">
        <v>20.460205332272189</v>
      </c>
      <c r="N118" s="10">
        <v>18.855247910863511</v>
      </c>
      <c r="O118" s="43" t="s">
        <v>29</v>
      </c>
      <c r="P118" s="43">
        <v>8.5250855551134137</v>
      </c>
      <c r="Q118" s="10" t="s">
        <v>29</v>
      </c>
      <c r="R118" s="43" t="s">
        <v>29</v>
      </c>
      <c r="S118" s="43" t="s">
        <v>29</v>
      </c>
      <c r="T118" s="10">
        <v>24.248465181058499</v>
      </c>
      <c r="U118" s="10">
        <v>64.852687226422603</v>
      </c>
      <c r="V118" s="43"/>
      <c r="W118" s="10">
        <v>14.019</v>
      </c>
      <c r="X118" s="17"/>
      <c r="Y118" s="61">
        <v>1.0760000000000001</v>
      </c>
      <c r="Z118" s="31">
        <v>0.78200000000000003</v>
      </c>
      <c r="AA118" s="31">
        <v>4.1998855000000002E-2</v>
      </c>
      <c r="AB118" s="17"/>
      <c r="AC118" s="155">
        <v>0.30669332943793398</v>
      </c>
      <c r="AD118" s="155">
        <v>1.1132494670871399E-8</v>
      </c>
      <c r="AE118" s="155">
        <v>0.693306659419755</v>
      </c>
      <c r="AG118" s="139"/>
      <c r="AH118" s="65"/>
      <c r="AI118" s="12"/>
    </row>
    <row r="119" spans="1:35" x14ac:dyDescent="0.25">
      <c r="A119" s="133" t="s">
        <v>501</v>
      </c>
      <c r="B119" s="27">
        <v>42175</v>
      </c>
      <c r="C119" s="28">
        <v>0.21687512558854199</v>
      </c>
      <c r="D119" s="54">
        <v>9.4270833330000006</v>
      </c>
      <c r="E119" s="17"/>
      <c r="F119" s="123">
        <v>8.2515759467908207</v>
      </c>
      <c r="G119" s="30">
        <v>0.65973758210841371</v>
      </c>
      <c r="H119" s="123">
        <v>2.2748580857998002</v>
      </c>
      <c r="I119" s="123">
        <v>2.9436112212171595</v>
      </c>
      <c r="J119" s="123">
        <v>4.7145644456268698</v>
      </c>
      <c r="K119" s="123">
        <v>2.610037552377785</v>
      </c>
      <c r="L119" s="30"/>
      <c r="M119" s="10">
        <v>15.627119388094444</v>
      </c>
      <c r="N119" s="10">
        <v>20.088002660458926</v>
      </c>
      <c r="O119" s="43" t="s">
        <v>29</v>
      </c>
      <c r="P119" s="10">
        <v>11.963824409710675</v>
      </c>
      <c r="Q119" s="10" t="s">
        <v>29</v>
      </c>
      <c r="R119" s="43" t="s">
        <v>29</v>
      </c>
      <c r="S119" s="43" t="s">
        <v>29</v>
      </c>
      <c r="T119" s="10">
        <v>25.997771200532089</v>
      </c>
      <c r="U119" s="10">
        <v>82.861006983704684</v>
      </c>
      <c r="V119" s="43"/>
      <c r="W119" s="10">
        <v>13.656000000000001</v>
      </c>
      <c r="X119" s="17"/>
      <c r="Y119" s="61">
        <v>1.107</v>
      </c>
      <c r="Z119" s="31">
        <v>0.85099999999999998</v>
      </c>
      <c r="AA119" s="31">
        <v>5.1980969000000002E-2</v>
      </c>
      <c r="AB119" s="17"/>
      <c r="AC119" s="155">
        <v>0.32879112344577899</v>
      </c>
      <c r="AD119" s="155">
        <v>6.2147990577394602E-9</v>
      </c>
      <c r="AE119" s="155">
        <v>0.67120887033394205</v>
      </c>
      <c r="AG119" s="139"/>
      <c r="AH119" s="65"/>
      <c r="AI119" s="12"/>
    </row>
    <row r="120" spans="1:35" x14ac:dyDescent="0.25">
      <c r="A120" s="133" t="s">
        <v>502</v>
      </c>
      <c r="B120" s="27">
        <v>42176</v>
      </c>
      <c r="C120" s="28">
        <v>0.21476834547083301</v>
      </c>
      <c r="D120" s="54">
        <v>9.5791666670000009</v>
      </c>
      <c r="E120" s="17"/>
      <c r="F120" s="123">
        <v>8.2056504918886439</v>
      </c>
      <c r="G120" s="30">
        <v>0.64984951568195481</v>
      </c>
      <c r="H120" s="123">
        <v>2.2734784221910678</v>
      </c>
      <c r="I120" s="123">
        <v>3.0283372950330465</v>
      </c>
      <c r="J120" s="123">
        <v>4.6351346152613662</v>
      </c>
      <c r="K120" s="123">
        <v>2.5493142118966552</v>
      </c>
      <c r="L120" s="30"/>
      <c r="M120" s="10">
        <v>14.892156619266974</v>
      </c>
      <c r="N120" s="10">
        <v>20.007951331864607</v>
      </c>
      <c r="O120" s="43" t="s">
        <v>29</v>
      </c>
      <c r="P120" s="10">
        <v>11.470931303825356</v>
      </c>
      <c r="Q120" s="10" t="s">
        <v>29</v>
      </c>
      <c r="R120" s="43" t="s">
        <v>29</v>
      </c>
      <c r="S120" s="43" t="s">
        <v>29</v>
      </c>
      <c r="T120" s="10">
        <v>25.767481874624472</v>
      </c>
      <c r="U120" s="10">
        <v>77.906073302623668</v>
      </c>
      <c r="V120" s="43"/>
      <c r="W120" s="10">
        <v>12.204000000000001</v>
      </c>
      <c r="X120" s="17"/>
      <c r="Y120" s="61">
        <v>1.0940000000000001</v>
      </c>
      <c r="Z120" s="31">
        <v>0.65200000000000002</v>
      </c>
      <c r="AA120" s="31">
        <v>1.9323699999999999E-2</v>
      </c>
      <c r="AB120" s="17"/>
      <c r="AC120" s="155">
        <v>0.358791497988176</v>
      </c>
      <c r="AD120" s="155">
        <v>3.46945880572218E-9</v>
      </c>
      <c r="AE120" s="155">
        <v>0.64120849853930595</v>
      </c>
      <c r="AG120" s="139"/>
      <c r="AH120" s="65"/>
      <c r="AI120" s="12"/>
    </row>
    <row r="121" spans="1:35" x14ac:dyDescent="0.25">
      <c r="A121" s="133" t="s">
        <v>503</v>
      </c>
      <c r="B121" s="27">
        <v>42177</v>
      </c>
      <c r="C121" s="28">
        <v>0.213500014133333</v>
      </c>
      <c r="D121" s="54">
        <v>10.219791669999999</v>
      </c>
      <c r="E121" s="17"/>
      <c r="F121" s="123">
        <v>8.3446706463260281</v>
      </c>
      <c r="G121" s="30">
        <v>0.63100459641596163</v>
      </c>
      <c r="H121" s="123">
        <v>2.3033211207780964</v>
      </c>
      <c r="I121" s="123">
        <v>3.1168499792951838</v>
      </c>
      <c r="J121" s="123">
        <v>4.747675750316434</v>
      </c>
      <c r="K121" s="123">
        <v>2.6332010072613414</v>
      </c>
      <c r="L121" s="30"/>
      <c r="M121" s="10" t="s">
        <v>29</v>
      </c>
      <c r="N121" s="10">
        <v>20.03378482446206</v>
      </c>
      <c r="O121" s="43" t="s">
        <v>29</v>
      </c>
      <c r="P121" s="10">
        <v>12.286477916194791</v>
      </c>
      <c r="Q121" s="10" t="s">
        <v>29</v>
      </c>
      <c r="R121" s="43" t="s">
        <v>29</v>
      </c>
      <c r="S121" s="43" t="s">
        <v>29</v>
      </c>
      <c r="T121" s="10">
        <v>26.010393444807139</v>
      </c>
      <c r="U121" s="10">
        <v>101.275108653654</v>
      </c>
      <c r="V121" s="43"/>
      <c r="W121" s="43">
        <v>6.2450000000000001</v>
      </c>
      <c r="X121" s="17"/>
      <c r="Y121" s="61">
        <v>1.0760000000000001</v>
      </c>
      <c r="Z121" s="31">
        <v>0.68700000000000006</v>
      </c>
      <c r="AA121" s="31">
        <v>2.3170732999999999E-2</v>
      </c>
      <c r="AB121" s="17"/>
      <c r="AC121" s="155">
        <v>0.37332498841087403</v>
      </c>
      <c r="AD121" s="155">
        <v>1.9368516326923298E-9</v>
      </c>
      <c r="AE121" s="155">
        <v>0.62667500965056699</v>
      </c>
      <c r="AG121" s="139"/>
      <c r="AH121" s="65"/>
      <c r="AI121" s="12"/>
    </row>
    <row r="122" spans="1:35" x14ac:dyDescent="0.25">
      <c r="A122" s="133" t="s">
        <v>504</v>
      </c>
      <c r="B122" s="27">
        <v>42178</v>
      </c>
      <c r="C122" s="28">
        <v>0.21261257046666701</v>
      </c>
      <c r="D122" s="54">
        <v>9.4302083329999995</v>
      </c>
      <c r="E122" s="17"/>
      <c r="F122" s="123">
        <v>8.6263644805964184</v>
      </c>
      <c r="G122" s="30">
        <v>0.72066470586434139</v>
      </c>
      <c r="H122" s="123">
        <v>2.3859673463356188</v>
      </c>
      <c r="I122" s="123">
        <v>3.2349909412367701</v>
      </c>
      <c r="J122" s="123">
        <v>4.7419147113093247</v>
      </c>
      <c r="K122" s="123">
        <v>2.7134228263329563</v>
      </c>
      <c r="L122" s="30"/>
      <c r="M122" s="10">
        <v>18.525304533049326</v>
      </c>
      <c r="N122" s="10">
        <v>20.868181321972976</v>
      </c>
      <c r="O122" s="43" t="s">
        <v>29</v>
      </c>
      <c r="P122" s="10">
        <v>12.583225720561805</v>
      </c>
      <c r="Q122" s="10" t="s">
        <v>29</v>
      </c>
      <c r="R122" s="43" t="s">
        <v>29</v>
      </c>
      <c r="S122" s="43" t="s">
        <v>29</v>
      </c>
      <c r="T122" s="10">
        <v>26.826238833788189</v>
      </c>
      <c r="U122" s="10">
        <v>84.006014377953804</v>
      </c>
      <c r="V122" s="43"/>
      <c r="W122" s="10">
        <v>14.314</v>
      </c>
      <c r="X122" s="17"/>
      <c r="Y122" s="61">
        <v>1.137</v>
      </c>
      <c r="Z122" s="31">
        <v>0.57499999999999996</v>
      </c>
      <c r="AA122" s="31">
        <v>2.4827812000000001E-2</v>
      </c>
      <c r="AB122" s="17"/>
      <c r="AC122" s="155">
        <v>0.37072470033264598</v>
      </c>
      <c r="AD122" s="155">
        <v>1.0812621476828999E-9</v>
      </c>
      <c r="AE122" s="155">
        <v>0.62927529858513798</v>
      </c>
      <c r="AG122" s="139"/>
      <c r="AH122" s="65"/>
      <c r="AI122" s="12"/>
    </row>
    <row r="123" spans="1:35" x14ac:dyDescent="0.25">
      <c r="A123" s="133" t="s">
        <v>505</v>
      </c>
      <c r="B123" s="27">
        <v>42179</v>
      </c>
      <c r="C123" s="28">
        <v>0.19537039137081899</v>
      </c>
      <c r="D123" s="54">
        <v>9.6968750000000004</v>
      </c>
      <c r="E123" s="17"/>
      <c r="F123" s="125">
        <v>10.616713922167619</v>
      </c>
      <c r="G123" s="30">
        <v>0.76926556010094305</v>
      </c>
      <c r="H123" s="123">
        <v>2.9284769079559041</v>
      </c>
      <c r="I123" s="123">
        <v>3.6237426407225395</v>
      </c>
      <c r="J123" s="123">
        <v>5.904000063753486</v>
      </c>
      <c r="K123" s="123">
        <v>3.3220811794395009</v>
      </c>
      <c r="L123" s="30"/>
      <c r="M123" s="10">
        <v>26.827562757338292</v>
      </c>
      <c r="N123" s="10">
        <v>26.513521051932528</v>
      </c>
      <c r="O123" s="43" t="s">
        <v>29</v>
      </c>
      <c r="P123" s="43">
        <v>8.881179439500599</v>
      </c>
      <c r="Q123" s="10">
        <v>20.732753353699028</v>
      </c>
      <c r="R123" s="43" t="s">
        <v>29</v>
      </c>
      <c r="S123" s="43" t="s">
        <v>29</v>
      </c>
      <c r="T123" s="10">
        <v>33.366431132952584</v>
      </c>
      <c r="U123" s="10">
        <v>87.859667950591046</v>
      </c>
      <c r="V123" s="43"/>
      <c r="W123" s="43">
        <v>7.5419999999999998</v>
      </c>
      <c r="X123" s="17"/>
      <c r="Y123" s="61">
        <v>1.0640000000000001</v>
      </c>
      <c r="Z123" s="61">
        <v>1.2</v>
      </c>
      <c r="AA123" s="31">
        <v>5.9413124999999997E-2</v>
      </c>
      <c r="AB123" s="17"/>
      <c r="AC123" s="155">
        <v>0.37188130635670802</v>
      </c>
      <c r="AD123" s="155">
        <v>6.0362281607504596E-10</v>
      </c>
      <c r="AE123" s="155">
        <v>0.62811869303913703</v>
      </c>
      <c r="AG123" s="139"/>
      <c r="AH123" s="65"/>
      <c r="AI123" s="12"/>
    </row>
    <row r="124" spans="1:35" x14ac:dyDescent="0.25">
      <c r="A124" s="133" t="s">
        <v>506</v>
      </c>
      <c r="B124" s="27">
        <v>42180</v>
      </c>
      <c r="C124" s="30" t="s">
        <v>29</v>
      </c>
      <c r="D124" s="123">
        <v>10.481249999999999</v>
      </c>
      <c r="E124" s="17"/>
      <c r="F124" s="123">
        <v>8.7776063831483846</v>
      </c>
      <c r="G124" s="30">
        <v>0.62844264655458848</v>
      </c>
      <c r="H124" s="123">
        <v>2.414492346335305</v>
      </c>
      <c r="I124" s="123">
        <v>3.1439664948501567</v>
      </c>
      <c r="J124" s="123">
        <v>4.7995934773074627</v>
      </c>
      <c r="K124" s="123">
        <v>2.7431534055418969</v>
      </c>
      <c r="L124" s="30"/>
      <c r="M124" s="10" t="s">
        <v>29</v>
      </c>
      <c r="N124" s="10">
        <v>21.32064389660443</v>
      </c>
      <c r="O124" s="43" t="s">
        <v>29</v>
      </c>
      <c r="P124" s="10">
        <v>10.51116353246063</v>
      </c>
      <c r="Q124" s="43" t="s">
        <v>29</v>
      </c>
      <c r="R124" s="43" t="s">
        <v>29</v>
      </c>
      <c r="S124" s="43" t="s">
        <v>29</v>
      </c>
      <c r="T124" s="10">
        <v>27.415116619044458</v>
      </c>
      <c r="U124" s="10">
        <v>78.144995016280163</v>
      </c>
      <c r="V124" s="43"/>
      <c r="W124" s="10">
        <v>16.062999999999999</v>
      </c>
      <c r="X124" s="17"/>
      <c r="Y124" s="61">
        <v>1.093</v>
      </c>
      <c r="Z124" s="31">
        <v>0.84099999999999997</v>
      </c>
      <c r="AA124" s="31">
        <v>6.3652194999999995E-2</v>
      </c>
      <c r="AB124" s="17"/>
      <c r="AC124" s="155">
        <v>0.384894614012739</v>
      </c>
      <c r="AD124" s="155">
        <v>3.3697705275158999E-10</v>
      </c>
      <c r="AE124" s="155">
        <v>0.61510538564998596</v>
      </c>
      <c r="AG124" s="139"/>
      <c r="AH124" s="65"/>
      <c r="AI124" s="12"/>
    </row>
    <row r="125" spans="1:35" x14ac:dyDescent="0.25">
      <c r="A125" s="133" t="s">
        <v>507</v>
      </c>
      <c r="B125" s="27">
        <v>42181</v>
      </c>
      <c r="C125" s="28">
        <v>0.17249888537351801</v>
      </c>
      <c r="D125" s="54">
        <v>11.090624999999999</v>
      </c>
      <c r="E125" s="17"/>
      <c r="F125" s="123">
        <v>8.6811155895121122</v>
      </c>
      <c r="G125" s="30">
        <v>0.63993357905077997</v>
      </c>
      <c r="H125" s="123">
        <v>2.3933788404912044</v>
      </c>
      <c r="I125" s="123">
        <v>3.1988801726584795</v>
      </c>
      <c r="J125" s="123">
        <v>4.7672699086624615</v>
      </c>
      <c r="K125" s="123">
        <v>2.765581271822104</v>
      </c>
      <c r="L125" s="30"/>
      <c r="M125" s="10" t="s">
        <v>29</v>
      </c>
      <c r="N125" s="10">
        <v>20.797639030866243</v>
      </c>
      <c r="O125" s="43" t="s">
        <v>29</v>
      </c>
      <c r="P125" s="43">
        <v>9.4534722867573837</v>
      </c>
      <c r="Q125" s="43" t="s">
        <v>29</v>
      </c>
      <c r="R125" s="43" t="s">
        <v>29</v>
      </c>
      <c r="S125" s="43" t="s">
        <v>29</v>
      </c>
      <c r="T125" s="10">
        <v>26.914356057085957</v>
      </c>
      <c r="U125" s="10">
        <v>87.82115526053768</v>
      </c>
      <c r="V125" s="43"/>
      <c r="W125" s="43">
        <v>7.5620000000000003</v>
      </c>
      <c r="X125" s="17"/>
      <c r="Y125" s="61">
        <v>1.1499999999999999</v>
      </c>
      <c r="Z125" s="31">
        <v>0.70499999999999996</v>
      </c>
      <c r="AA125" s="31">
        <v>3.6057528999999998E-2</v>
      </c>
      <c r="AB125" s="17"/>
      <c r="AC125" s="155" t="s">
        <v>29</v>
      </c>
      <c r="AD125" s="155" t="s">
        <v>29</v>
      </c>
      <c r="AE125" s="155" t="s">
        <v>29</v>
      </c>
      <c r="AG125" s="139"/>
      <c r="AH125" s="65"/>
      <c r="AI125" s="12"/>
    </row>
    <row r="126" spans="1:35" x14ac:dyDescent="0.25">
      <c r="A126" s="133" t="s">
        <v>508</v>
      </c>
      <c r="B126" s="27">
        <v>42182</v>
      </c>
      <c r="C126" s="28">
        <v>0.15930530701006901</v>
      </c>
      <c r="D126" s="54">
        <v>11.54166667</v>
      </c>
      <c r="E126" s="17"/>
      <c r="F126" s="123">
        <v>9.0787606706904587</v>
      </c>
      <c r="G126" s="30">
        <v>0.64337118508987212</v>
      </c>
      <c r="H126" s="123">
        <v>2.4844008041387546</v>
      </c>
      <c r="I126" s="123">
        <v>3.2890521419844805</v>
      </c>
      <c r="J126" s="123">
        <v>4.8767907632818206</v>
      </c>
      <c r="K126" s="123">
        <v>2.8715542826822316</v>
      </c>
      <c r="L126" s="30"/>
      <c r="M126" s="10" t="s">
        <v>29</v>
      </c>
      <c r="N126" s="10">
        <v>21.229887643430395</v>
      </c>
      <c r="O126" s="43" t="s">
        <v>29</v>
      </c>
      <c r="P126" s="43">
        <v>9.4990548517609632</v>
      </c>
      <c r="Q126" s="43" t="s">
        <v>29</v>
      </c>
      <c r="R126" s="43" t="s">
        <v>29</v>
      </c>
      <c r="S126" s="43" t="s">
        <v>29</v>
      </c>
      <c r="T126" s="10">
        <v>28.127201366319561</v>
      </c>
      <c r="U126" s="10">
        <v>84.325609670358844</v>
      </c>
      <c r="V126" s="43"/>
      <c r="W126" s="43">
        <v>9.4760000000000009</v>
      </c>
      <c r="X126" s="17"/>
      <c r="Y126" s="61">
        <v>1.167</v>
      </c>
      <c r="Z126" s="31">
        <v>0.63600000000000001</v>
      </c>
      <c r="AA126" s="31">
        <v>4.5056497000000001E-2</v>
      </c>
      <c r="AB126" s="17"/>
      <c r="AC126" s="155">
        <v>0.40195046824414399</v>
      </c>
      <c r="AD126" s="155">
        <v>1.88120033765327E-10</v>
      </c>
      <c r="AE126" s="155">
        <v>0.59804953156757001</v>
      </c>
      <c r="AG126" s="139"/>
      <c r="AH126" s="65"/>
      <c r="AI126" s="12"/>
    </row>
    <row r="127" spans="1:35" x14ac:dyDescent="0.25">
      <c r="A127" s="133" t="s">
        <v>509</v>
      </c>
      <c r="B127" s="27">
        <v>42183</v>
      </c>
      <c r="C127" s="28">
        <v>0.141649021860417</v>
      </c>
      <c r="D127" s="54">
        <v>11.23229167</v>
      </c>
      <c r="E127" s="17"/>
      <c r="F127" s="123">
        <v>9.0033676183135114</v>
      </c>
      <c r="G127" s="30">
        <v>0.6504137741643965</v>
      </c>
      <c r="H127" s="123">
        <v>2.4756633554388996</v>
      </c>
      <c r="I127" s="123">
        <v>3.282897650594724</v>
      </c>
      <c r="J127" s="123">
        <v>4.819856859060403</v>
      </c>
      <c r="K127" s="123">
        <v>2.8341458223137752</v>
      </c>
      <c r="L127" s="30"/>
      <c r="M127" s="10">
        <v>19.03611416040933</v>
      </c>
      <c r="N127" s="10">
        <v>21.623488869692338</v>
      </c>
      <c r="O127" s="43" t="s">
        <v>29</v>
      </c>
      <c r="P127" s="10">
        <v>11.626177154628214</v>
      </c>
      <c r="Q127" s="43" t="s">
        <v>29</v>
      </c>
      <c r="R127" s="43" t="s">
        <v>29</v>
      </c>
      <c r="S127" s="43" t="s">
        <v>29</v>
      </c>
      <c r="T127" s="10">
        <v>27.720728420493057</v>
      </c>
      <c r="U127" s="10">
        <v>79.298132234699992</v>
      </c>
      <c r="V127" s="43"/>
      <c r="W127" s="10">
        <v>11.039</v>
      </c>
      <c r="X127" s="17"/>
      <c r="Y127" s="61">
        <v>1.17</v>
      </c>
      <c r="Z127" s="31">
        <v>0.57999999999999996</v>
      </c>
      <c r="AA127" s="31">
        <v>7.6380889999999998E-3</v>
      </c>
      <c r="AB127" s="17"/>
      <c r="AC127" s="155">
        <v>0.40549118091994202</v>
      </c>
      <c r="AD127" s="155">
        <v>1.05019477303383E-10</v>
      </c>
      <c r="AE127" s="155">
        <v>0.59450881897494601</v>
      </c>
      <c r="AG127" s="139"/>
      <c r="AH127" s="65"/>
      <c r="AI127" s="12"/>
    </row>
    <row r="128" spans="1:35" x14ac:dyDescent="0.25">
      <c r="A128" s="133" t="s">
        <v>510</v>
      </c>
      <c r="B128" s="27">
        <v>42184</v>
      </c>
      <c r="C128" s="28">
        <v>0.12912466757569399</v>
      </c>
      <c r="D128" s="54">
        <v>11.893750000000001</v>
      </c>
      <c r="E128" s="17"/>
      <c r="F128" s="123">
        <v>9.173975044889275</v>
      </c>
      <c r="G128" s="30">
        <v>0.60955544448693222</v>
      </c>
      <c r="H128" s="123">
        <v>2.5189324167054603</v>
      </c>
      <c r="I128" s="123">
        <v>3.2773597933430869</v>
      </c>
      <c r="J128" s="123">
        <v>4.8358428210414317</v>
      </c>
      <c r="K128" s="123">
        <v>2.8648901044091244</v>
      </c>
      <c r="L128" s="30"/>
      <c r="M128" s="10">
        <v>13.176306776617677</v>
      </c>
      <c r="N128" s="10">
        <v>21.446307441643949</v>
      </c>
      <c r="O128" s="43" t="s">
        <v>29</v>
      </c>
      <c r="P128" s="43">
        <v>9.9167885881492328</v>
      </c>
      <c r="Q128" s="43" t="s">
        <v>29</v>
      </c>
      <c r="R128" s="43" t="s">
        <v>29</v>
      </c>
      <c r="S128" s="43" t="s">
        <v>29</v>
      </c>
      <c r="T128" s="10">
        <v>28.281879696748025</v>
      </c>
      <c r="U128" s="10">
        <v>85.697080534681135</v>
      </c>
      <c r="V128" s="43"/>
      <c r="W128" s="10">
        <v>11.794</v>
      </c>
      <c r="X128" s="17"/>
      <c r="Y128" s="61">
        <v>1.1739999999999999</v>
      </c>
      <c r="Z128" s="31">
        <v>0.57199999999999995</v>
      </c>
      <c r="AA128" s="31">
        <v>3.0322419999999999E-2</v>
      </c>
      <c r="AB128" s="17"/>
      <c r="AC128" s="155">
        <v>0.38730953641266802</v>
      </c>
      <c r="AD128" s="155">
        <v>5.8627962213742095E-11</v>
      </c>
      <c r="AE128" s="155">
        <v>0.61269046352865197</v>
      </c>
      <c r="AG128" s="139"/>
      <c r="AH128" s="65"/>
      <c r="AI128" s="12"/>
    </row>
    <row r="129" spans="1:35" x14ac:dyDescent="0.25">
      <c r="A129" s="133" t="s">
        <v>511</v>
      </c>
      <c r="B129" s="27">
        <v>42185</v>
      </c>
      <c r="C129" s="28">
        <v>7.3900661129513906E-2</v>
      </c>
      <c r="D129" s="54">
        <v>12.934374999999999</v>
      </c>
      <c r="E129" s="17"/>
      <c r="F129" s="123">
        <v>9.2191563745273637</v>
      </c>
      <c r="G129" s="30">
        <v>0.59560947153897192</v>
      </c>
      <c r="H129" s="123">
        <v>2.5227283105804315</v>
      </c>
      <c r="I129" s="123">
        <v>3.2810459617313432</v>
      </c>
      <c r="J129" s="123">
        <v>4.7386735670978446</v>
      </c>
      <c r="K129" s="123">
        <v>2.9268437718076292</v>
      </c>
      <c r="L129" s="30"/>
      <c r="M129" s="10" t="s">
        <v>29</v>
      </c>
      <c r="N129" s="10">
        <v>21.483602985074629</v>
      </c>
      <c r="O129" s="43" t="s">
        <v>29</v>
      </c>
      <c r="P129" s="43">
        <v>9.2286606965174123</v>
      </c>
      <c r="Q129" s="43" t="s">
        <v>29</v>
      </c>
      <c r="R129" s="43" t="s">
        <v>29</v>
      </c>
      <c r="S129" s="43" t="s">
        <v>29</v>
      </c>
      <c r="T129" s="10">
        <v>28.255282587064677</v>
      </c>
      <c r="U129" s="10">
        <v>70.261669121061374</v>
      </c>
      <c r="V129" s="43"/>
      <c r="W129" s="10">
        <v>11.938000000000001</v>
      </c>
      <c r="X129" s="17"/>
      <c r="Y129" s="61">
        <v>1.2070000000000001</v>
      </c>
      <c r="Z129" s="31">
        <v>0.55200000000000005</v>
      </c>
      <c r="AA129" s="31">
        <v>1.3269904000000001E-2</v>
      </c>
      <c r="AB129" s="17"/>
      <c r="AC129" s="155">
        <v>0.37629957849819301</v>
      </c>
      <c r="AD129" s="155">
        <v>3.2729547903425097E-11</v>
      </c>
      <c r="AE129" s="155">
        <v>0.62370042146904803</v>
      </c>
      <c r="AG129" s="139"/>
      <c r="AH129" s="65"/>
      <c r="AI129" s="12"/>
    </row>
    <row r="130" spans="1:35" x14ac:dyDescent="0.25">
      <c r="A130" s="133" t="s">
        <v>512</v>
      </c>
      <c r="B130" s="27">
        <v>42186</v>
      </c>
      <c r="C130" s="28">
        <v>6.8055564882291697E-2</v>
      </c>
      <c r="D130" s="54">
        <v>13.76041667</v>
      </c>
      <c r="E130" s="17"/>
      <c r="F130" s="123">
        <v>9.3895635727290863</v>
      </c>
      <c r="G130" s="30">
        <v>0.58502807105787769</v>
      </c>
      <c r="H130" s="123">
        <v>2.5606133086583833</v>
      </c>
      <c r="I130" s="123">
        <v>3.3552046874277366</v>
      </c>
      <c r="J130" s="123">
        <v>4.7716485536580509</v>
      </c>
      <c r="K130" s="123">
        <v>3.0283429968768698</v>
      </c>
      <c r="L130" s="30"/>
      <c r="M130" s="10" t="s">
        <v>29</v>
      </c>
      <c r="N130" s="10">
        <v>21.719607548674333</v>
      </c>
      <c r="O130" s="43" t="s">
        <v>29</v>
      </c>
      <c r="P130" s="43">
        <v>8.6814419562761653</v>
      </c>
      <c r="Q130" s="43" t="s">
        <v>29</v>
      </c>
      <c r="R130" s="43" t="s">
        <v>29</v>
      </c>
      <c r="S130" s="43" t="s">
        <v>29</v>
      </c>
      <c r="T130" s="10">
        <v>28.560743836799787</v>
      </c>
      <c r="U130" s="10">
        <v>75.484537710146867</v>
      </c>
      <c r="V130" s="43"/>
      <c r="W130" s="43">
        <v>9.1270000000000007</v>
      </c>
      <c r="X130" s="17"/>
      <c r="Y130" s="61">
        <v>1.1399999999999999</v>
      </c>
      <c r="Z130" s="61">
        <v>1.748</v>
      </c>
      <c r="AA130" s="31">
        <v>0.14284390399999999</v>
      </c>
      <c r="AB130" s="17"/>
      <c r="AC130" s="155">
        <v>0.36183161828058602</v>
      </c>
      <c r="AD130" s="155">
        <v>1.8271562023433399E-11</v>
      </c>
      <c r="AE130" s="155">
        <v>0.638168381701127</v>
      </c>
      <c r="AG130" s="139"/>
      <c r="AH130" s="65"/>
      <c r="AI130" s="12"/>
    </row>
    <row r="131" spans="1:35" x14ac:dyDescent="0.25">
      <c r="A131" s="133" t="s">
        <v>513</v>
      </c>
      <c r="B131" s="27">
        <v>42187</v>
      </c>
      <c r="C131" s="28">
        <v>6.3979128354513901E-2</v>
      </c>
      <c r="D131" s="54">
        <v>14.918749999999999</v>
      </c>
      <c r="E131" s="17"/>
      <c r="F131" s="123">
        <v>9.2892840000000003</v>
      </c>
      <c r="G131" s="30">
        <v>0.58302520000000002</v>
      </c>
      <c r="H131" s="123">
        <v>2.539968</v>
      </c>
      <c r="I131" s="123">
        <v>3.3423533999999999</v>
      </c>
      <c r="J131" s="123">
        <v>4.6635759999999999</v>
      </c>
      <c r="K131" s="123">
        <v>2.9890400000000001</v>
      </c>
      <c r="L131" s="30"/>
      <c r="M131" s="10" t="s">
        <v>29</v>
      </c>
      <c r="N131" s="10">
        <v>21.216000000000001</v>
      </c>
      <c r="O131" s="43" t="s">
        <v>29</v>
      </c>
      <c r="P131" s="10">
        <v>11.260000000000002</v>
      </c>
      <c r="Q131" s="43" t="s">
        <v>29</v>
      </c>
      <c r="R131" s="43" t="s">
        <v>29</v>
      </c>
      <c r="S131" s="43" t="s">
        <v>29</v>
      </c>
      <c r="T131" s="10">
        <v>28.215999999999998</v>
      </c>
      <c r="U131" s="10">
        <v>77.884000000000015</v>
      </c>
      <c r="V131" s="43"/>
      <c r="W131" s="10">
        <v>11.481</v>
      </c>
      <c r="X131" s="17"/>
      <c r="Y131" s="61">
        <v>1.163</v>
      </c>
      <c r="Z131" s="31">
        <v>0.86199999999999999</v>
      </c>
      <c r="AA131" s="31">
        <v>0.14291272199999999</v>
      </c>
      <c r="AB131" s="17"/>
      <c r="AC131" s="155">
        <v>0.37815073063742999</v>
      </c>
      <c r="AD131" s="155">
        <v>1.0200281985371701E-11</v>
      </c>
      <c r="AE131" s="155">
        <v>0.62184926935236096</v>
      </c>
      <c r="AG131" s="139"/>
      <c r="AH131" s="65"/>
      <c r="AI131" s="12"/>
    </row>
    <row r="132" spans="1:35" x14ac:dyDescent="0.25">
      <c r="A132" s="133" t="s">
        <v>514</v>
      </c>
      <c r="B132" s="27">
        <v>42188</v>
      </c>
      <c r="C132" s="28">
        <v>5.86248457305555E-2</v>
      </c>
      <c r="D132" s="54">
        <v>15.61979167</v>
      </c>
      <c r="E132" s="17"/>
      <c r="F132" s="123">
        <v>9.4024195188409667</v>
      </c>
      <c r="G132" s="30">
        <v>0.60673045332956743</v>
      </c>
      <c r="H132" s="123">
        <v>2.5761389645776571</v>
      </c>
      <c r="I132" s="123">
        <v>3.405780103176713</v>
      </c>
      <c r="J132" s="123">
        <v>4.6667382867016682</v>
      </c>
      <c r="K132" s="123">
        <v>3.0575863959593277</v>
      </c>
      <c r="L132" s="30"/>
      <c r="M132" s="10">
        <v>17.305808466804017</v>
      </c>
      <c r="N132" s="10">
        <v>21.670299727520437</v>
      </c>
      <c r="O132" s="43" t="s">
        <v>29</v>
      </c>
      <c r="P132" s="43">
        <v>9.1494151658137834</v>
      </c>
      <c r="Q132" s="43" t="s">
        <v>29</v>
      </c>
      <c r="R132" s="43" t="s">
        <v>29</v>
      </c>
      <c r="S132" s="43" t="s">
        <v>29</v>
      </c>
      <c r="T132" s="10">
        <v>28.229048979863098</v>
      </c>
      <c r="U132" s="10">
        <v>69.769796304911281</v>
      </c>
      <c r="V132" s="43"/>
      <c r="W132" s="43">
        <v>8.5359999999999996</v>
      </c>
      <c r="X132" s="17"/>
      <c r="Y132" s="61">
        <v>1.1990000000000001</v>
      </c>
      <c r="Z132" s="31">
        <v>0.90700000000000003</v>
      </c>
      <c r="AA132" s="31">
        <v>6.4668479000000001E-2</v>
      </c>
      <c r="AB132" s="17"/>
      <c r="AC132" s="155">
        <v>0.38391169352114901</v>
      </c>
      <c r="AD132" s="155">
        <v>5.6944288017610297E-12</v>
      </c>
      <c r="AE132" s="155">
        <v>0.61608830647315205</v>
      </c>
      <c r="AG132" s="139"/>
      <c r="AH132" s="65"/>
      <c r="AI132" s="12"/>
    </row>
    <row r="133" spans="1:35" x14ac:dyDescent="0.25">
      <c r="A133" s="133" t="s">
        <v>515</v>
      </c>
      <c r="B133" s="27">
        <v>42189</v>
      </c>
      <c r="C133" s="28">
        <v>5.5157779411458302E-2</v>
      </c>
      <c r="D133" s="54">
        <v>15.70833333</v>
      </c>
      <c r="E133" s="17"/>
      <c r="F133" s="123">
        <v>9.7912193598990509</v>
      </c>
      <c r="G133" s="30">
        <v>0.57453154019725061</v>
      </c>
      <c r="H133" s="123">
        <v>2.6695038994487619</v>
      </c>
      <c r="I133" s="123">
        <v>3.3803596307830248</v>
      </c>
      <c r="J133" s="123">
        <v>4.8138032906953576</v>
      </c>
      <c r="K133" s="123">
        <v>3.0834238440592423</v>
      </c>
      <c r="L133" s="30"/>
      <c r="M133" s="10">
        <v>31.69489460051804</v>
      </c>
      <c r="N133" s="10">
        <v>22.497608089260812</v>
      </c>
      <c r="O133" s="43" t="s">
        <v>29</v>
      </c>
      <c r="P133" s="43">
        <v>8.1700259015740198</v>
      </c>
      <c r="Q133" s="10">
        <v>22.245298465829848</v>
      </c>
      <c r="R133" s="43" t="s">
        <v>29</v>
      </c>
      <c r="S133" s="43" t="s">
        <v>29</v>
      </c>
      <c r="T133" s="10">
        <v>29.698444643687324</v>
      </c>
      <c r="U133" s="10">
        <v>72.116498240021272</v>
      </c>
      <c r="V133" s="43"/>
      <c r="W133" s="43">
        <v>5.266</v>
      </c>
      <c r="X133" s="17"/>
      <c r="Y133" s="61">
        <v>1.2589999999999999</v>
      </c>
      <c r="Z133" s="31">
        <v>0.70399999999999996</v>
      </c>
      <c r="AA133" s="31">
        <v>4.511076E-2</v>
      </c>
      <c r="AB133" s="17"/>
      <c r="AC133" s="155" t="s">
        <v>29</v>
      </c>
      <c r="AD133" s="155" t="s">
        <v>29</v>
      </c>
      <c r="AE133" s="155" t="s">
        <v>29</v>
      </c>
      <c r="AG133" s="139"/>
      <c r="AH133" s="65"/>
      <c r="AI133" s="12"/>
    </row>
    <row r="134" spans="1:35" x14ac:dyDescent="0.25">
      <c r="A134" s="133" t="s">
        <v>516</v>
      </c>
      <c r="B134" s="27">
        <v>42190</v>
      </c>
      <c r="C134" s="28">
        <v>5.3328899413888901E-2</v>
      </c>
      <c r="D134" s="54">
        <v>16.15208333</v>
      </c>
      <c r="E134" s="17"/>
      <c r="F134" s="123">
        <v>9.6475418178920087</v>
      </c>
      <c r="G134" s="30">
        <v>0.6333201122135883</v>
      </c>
      <c r="H134" s="123">
        <v>2.6203845881649728</v>
      </c>
      <c r="I134" s="123">
        <v>3.4593565796772263</v>
      </c>
      <c r="J134" s="123">
        <v>4.607679895596732</v>
      </c>
      <c r="K134" s="123">
        <v>3.0743318669057578</v>
      </c>
      <c r="L134" s="30"/>
      <c r="M134" s="10">
        <v>16.485680812910935</v>
      </c>
      <c r="N134" s="10">
        <v>21.591529388324364</v>
      </c>
      <c r="O134" s="43" t="s">
        <v>29</v>
      </c>
      <c r="P134" s="43">
        <v>10.163773660091653</v>
      </c>
      <c r="Q134" s="10" t="s">
        <v>29</v>
      </c>
      <c r="R134" s="43" t="s">
        <v>29</v>
      </c>
      <c r="S134" s="43" t="s">
        <v>29</v>
      </c>
      <c r="T134" s="10">
        <v>29.017673640167359</v>
      </c>
      <c r="U134" s="10">
        <v>67.118845586770263</v>
      </c>
      <c r="V134" s="43"/>
      <c r="W134" s="43">
        <v>10.003</v>
      </c>
      <c r="X134" s="17"/>
      <c r="Y134" s="61">
        <v>1.4570000000000001</v>
      </c>
      <c r="Z134" s="31">
        <v>0.70799999999999996</v>
      </c>
      <c r="AA134" s="31">
        <v>3.8072602999999997E-2</v>
      </c>
      <c r="AB134" s="17"/>
      <c r="AC134" s="155">
        <v>0.39723987723340198</v>
      </c>
      <c r="AD134" s="155">
        <v>3.17900215742655E-12</v>
      </c>
      <c r="AE134" s="155">
        <v>0.60276012276341595</v>
      </c>
      <c r="AG134" s="139"/>
      <c r="AH134" s="65"/>
      <c r="AI134" s="12"/>
    </row>
    <row r="135" spans="1:35" x14ac:dyDescent="0.25">
      <c r="A135" s="133" t="s">
        <v>517</v>
      </c>
      <c r="B135" s="27">
        <v>42191</v>
      </c>
      <c r="C135" s="28">
        <v>5.1948546563888899E-2</v>
      </c>
      <c r="D135" s="54">
        <v>15.03333333</v>
      </c>
      <c r="E135" s="17"/>
      <c r="F135" s="123">
        <v>9.7251633961211486</v>
      </c>
      <c r="G135" s="30">
        <v>0.60004995828241248</v>
      </c>
      <c r="H135" s="123">
        <v>2.6571650148777897</v>
      </c>
      <c r="I135" s="123">
        <v>3.4609501023977156</v>
      </c>
      <c r="J135" s="123">
        <v>4.635772322529224</v>
      </c>
      <c r="K135" s="123">
        <v>3.1585255193942618</v>
      </c>
      <c r="L135" s="30"/>
      <c r="M135" s="10">
        <v>17.268336410733266</v>
      </c>
      <c r="N135" s="10">
        <v>21.708079171094582</v>
      </c>
      <c r="O135" s="43" t="s">
        <v>29</v>
      </c>
      <c r="P135" s="10">
        <v>10.934143198724763</v>
      </c>
      <c r="Q135" s="10" t="s">
        <v>29</v>
      </c>
      <c r="R135" s="43" t="s">
        <v>29</v>
      </c>
      <c r="S135" s="43" t="s">
        <v>29</v>
      </c>
      <c r="T135" s="10">
        <v>29.121668570669502</v>
      </c>
      <c r="U135" s="10">
        <v>85.686835015940488</v>
      </c>
      <c r="V135" s="43"/>
      <c r="W135" s="10">
        <v>16.198</v>
      </c>
      <c r="X135" s="17"/>
      <c r="Y135" s="61">
        <v>1.2509999999999999</v>
      </c>
      <c r="Z135" s="31">
        <v>0.68600000000000005</v>
      </c>
      <c r="AA135" s="31">
        <v>1.2588913E-2</v>
      </c>
      <c r="AB135" s="17"/>
      <c r="AC135" s="155">
        <v>0.39990770538874998</v>
      </c>
      <c r="AD135" s="155">
        <v>1.77474619183752E-12</v>
      </c>
      <c r="AE135" s="155">
        <v>0.600092294609473</v>
      </c>
      <c r="AG135" s="139"/>
      <c r="AH135" s="65"/>
      <c r="AI135" s="12"/>
    </row>
    <row r="136" spans="1:35" x14ac:dyDescent="0.25">
      <c r="A136" s="133" t="s">
        <v>518</v>
      </c>
      <c r="B136" s="27">
        <v>42192</v>
      </c>
      <c r="C136" s="28">
        <v>5.0509780421180601E-2</v>
      </c>
      <c r="D136" s="54">
        <v>15.62916667</v>
      </c>
      <c r="E136" s="17"/>
      <c r="F136" s="123">
        <v>10.091026891829001</v>
      </c>
      <c r="G136" s="30">
        <v>0.59662062296389862</v>
      </c>
      <c r="H136" s="123">
        <v>2.7408967196330027</v>
      </c>
      <c r="I136" s="123">
        <v>3.4894591392194663</v>
      </c>
      <c r="J136" s="123">
        <v>4.7470981065088749</v>
      </c>
      <c r="K136" s="123">
        <v>3.2585063360148925</v>
      </c>
      <c r="L136" s="30"/>
      <c r="M136" s="10">
        <v>12.887426367927663</v>
      </c>
      <c r="N136" s="10">
        <v>22.361945349378363</v>
      </c>
      <c r="O136" s="43" t="s">
        <v>29</v>
      </c>
      <c r="P136" s="10">
        <v>12.443308290672162</v>
      </c>
      <c r="Q136" s="10" t="s">
        <v>29</v>
      </c>
      <c r="R136" s="43" t="s">
        <v>29</v>
      </c>
      <c r="S136" s="43" t="s">
        <v>29</v>
      </c>
      <c r="T136" s="10">
        <v>30.334064889302567</v>
      </c>
      <c r="U136" s="10">
        <v>79.237066684395984</v>
      </c>
      <c r="V136" s="43"/>
      <c r="W136" s="43">
        <v>7.8040000000000003</v>
      </c>
      <c r="X136" s="17"/>
      <c r="Y136" s="61">
        <v>1.4279999999999999</v>
      </c>
      <c r="Z136" s="31">
        <v>0.67200000000000004</v>
      </c>
      <c r="AA136" s="31">
        <v>1.572045E-2</v>
      </c>
      <c r="AB136" s="17"/>
      <c r="AC136" s="155">
        <v>0.42719878032299602</v>
      </c>
      <c r="AD136" s="155">
        <v>9.90809669852812E-13</v>
      </c>
      <c r="AE136" s="155">
        <v>0.57280121967601305</v>
      </c>
      <c r="AG136" s="139"/>
      <c r="AH136" s="65"/>
      <c r="AI136" s="12"/>
    </row>
    <row r="137" spans="1:35" x14ac:dyDescent="0.25">
      <c r="A137" s="133" t="s">
        <v>519</v>
      </c>
      <c r="B137" s="27">
        <v>42193</v>
      </c>
      <c r="C137" s="28">
        <v>4.9437659103125003E-2</v>
      </c>
      <c r="D137" s="54">
        <v>13.909375000000001</v>
      </c>
      <c r="E137" s="17"/>
      <c r="F137" s="123">
        <v>10.260254728214665</v>
      </c>
      <c r="G137" s="30">
        <v>0.71071767531880969</v>
      </c>
      <c r="H137" s="123">
        <v>2.7672482914452705</v>
      </c>
      <c r="I137" s="123">
        <v>3.7267461943278426</v>
      </c>
      <c r="J137" s="123">
        <v>4.8292817250265667</v>
      </c>
      <c r="K137" s="123">
        <v>3.3512866817215725</v>
      </c>
      <c r="L137" s="30"/>
      <c r="M137" s="10">
        <v>12.679256774707754</v>
      </c>
      <c r="N137" s="10">
        <v>22.396350956429327</v>
      </c>
      <c r="O137" s="43" t="s">
        <v>29</v>
      </c>
      <c r="P137" s="10">
        <v>27.039740967056321</v>
      </c>
      <c r="Q137" s="10" t="s">
        <v>29</v>
      </c>
      <c r="R137" s="43" t="s">
        <v>29</v>
      </c>
      <c r="S137" s="43" t="s">
        <v>29</v>
      </c>
      <c r="T137" s="10">
        <v>30.832509962805524</v>
      </c>
      <c r="U137" s="10">
        <v>94.603067082890547</v>
      </c>
      <c r="V137" s="43"/>
      <c r="W137" s="10">
        <v>11.042999999999999</v>
      </c>
      <c r="X137" s="17"/>
      <c r="Y137" s="61">
        <v>1.472</v>
      </c>
      <c r="Z137" s="31">
        <v>0.68100000000000005</v>
      </c>
      <c r="AA137" s="31">
        <v>3.0501568E-2</v>
      </c>
      <c r="AB137" s="17"/>
      <c r="AC137" s="155">
        <v>0.45954016270985398</v>
      </c>
      <c r="AD137" s="155">
        <v>5.5317117233806496E-13</v>
      </c>
      <c r="AE137" s="155">
        <v>0.54045983728959202</v>
      </c>
      <c r="AG137" s="139"/>
      <c r="AH137" s="65"/>
      <c r="AI137" s="12"/>
    </row>
    <row r="138" spans="1:35" x14ac:dyDescent="0.25">
      <c r="A138" s="133" t="s">
        <v>520</v>
      </c>
      <c r="B138" s="27">
        <v>42194</v>
      </c>
      <c r="C138" s="28">
        <v>4.6483953060416701E-2</v>
      </c>
      <c r="D138" s="54">
        <v>12.40416667</v>
      </c>
      <c r="E138" s="17"/>
      <c r="F138" s="123">
        <v>10.116924356495067</v>
      </c>
      <c r="G138" s="30">
        <v>0.60945916544411849</v>
      </c>
      <c r="H138" s="123">
        <v>2.7387463023472929</v>
      </c>
      <c r="I138" s="123">
        <v>3.5011096477393973</v>
      </c>
      <c r="J138" s="123">
        <v>4.6520144771939194</v>
      </c>
      <c r="K138" s="123">
        <v>3.3206040944251809</v>
      </c>
      <c r="L138" s="30"/>
      <c r="M138" s="10">
        <v>13.22048546279008</v>
      </c>
      <c r="N138" s="10">
        <v>22.658532275273409</v>
      </c>
      <c r="O138" s="43" t="s">
        <v>29</v>
      </c>
      <c r="P138" s="10">
        <v>15.302230594825289</v>
      </c>
      <c r="Q138" s="10" t="s">
        <v>29</v>
      </c>
      <c r="R138" s="43" t="s">
        <v>29</v>
      </c>
      <c r="S138" s="43" t="s">
        <v>29</v>
      </c>
      <c r="T138" s="10">
        <v>30.299619898639641</v>
      </c>
      <c r="U138" s="10">
        <v>87.764208789010425</v>
      </c>
      <c r="V138" s="43"/>
      <c r="W138" s="10">
        <v>21.663</v>
      </c>
      <c r="X138" s="17"/>
      <c r="Y138" s="61">
        <v>1.208</v>
      </c>
      <c r="Z138" s="31">
        <v>0.64200000000000002</v>
      </c>
      <c r="AA138" s="31">
        <v>4.5121970999999997E-2</v>
      </c>
      <c r="AB138" s="17"/>
      <c r="AC138" s="155">
        <v>0.48995864451854099</v>
      </c>
      <c r="AD138" s="155">
        <v>3.08856168438176E-13</v>
      </c>
      <c r="AE138" s="155">
        <v>0.51004135548115004</v>
      </c>
      <c r="AG138" s="139"/>
      <c r="AH138" s="65"/>
      <c r="AI138" s="12"/>
    </row>
    <row r="139" spans="1:35" x14ac:dyDescent="0.25">
      <c r="A139" s="133" t="s">
        <v>521</v>
      </c>
      <c r="B139" s="27">
        <v>42195</v>
      </c>
      <c r="C139" s="28">
        <v>4.45150655392361E-2</v>
      </c>
      <c r="D139" s="54">
        <v>12.40104167</v>
      </c>
      <c r="E139" s="17"/>
      <c r="F139" s="123">
        <v>10.303690038972306</v>
      </c>
      <c r="G139" s="30">
        <v>0.57887467439105778</v>
      </c>
      <c r="H139" s="123">
        <v>2.7792169815148484</v>
      </c>
      <c r="I139" s="123">
        <v>3.4472703802402402</v>
      </c>
      <c r="J139" s="123">
        <v>4.6555831362028695</v>
      </c>
      <c r="K139" s="123">
        <v>3.1955862088755422</v>
      </c>
      <c r="L139" s="30"/>
      <c r="M139" s="10">
        <v>12.921017217217216</v>
      </c>
      <c r="N139" s="10">
        <v>23.229424357691023</v>
      </c>
      <c r="O139" s="43" t="s">
        <v>29</v>
      </c>
      <c r="P139" s="10">
        <v>16.943956623289957</v>
      </c>
      <c r="Q139" s="10" t="s">
        <v>29</v>
      </c>
      <c r="R139" s="43" t="s">
        <v>29</v>
      </c>
      <c r="S139" s="43" t="s">
        <v>29</v>
      </c>
      <c r="T139" s="10">
        <v>31.089259726393056</v>
      </c>
      <c r="U139" s="10">
        <v>84.797801334668009</v>
      </c>
      <c r="V139" s="43"/>
      <c r="W139" s="43">
        <v>6.2060000000000004</v>
      </c>
      <c r="X139" s="17"/>
      <c r="Y139" s="61">
        <v>1.206</v>
      </c>
      <c r="Z139" s="31">
        <v>0.51100000000000001</v>
      </c>
      <c r="AA139" s="31">
        <v>9.7950050000000007E-3</v>
      </c>
      <c r="AB139" s="17"/>
      <c r="AC139" s="155" t="s">
        <v>29</v>
      </c>
      <c r="AD139" s="155" t="s">
        <v>29</v>
      </c>
      <c r="AE139" s="155" t="s">
        <v>29</v>
      </c>
      <c r="AG139" s="139"/>
      <c r="AH139" s="65"/>
      <c r="AI139" s="12"/>
    </row>
    <row r="140" spans="1:35" x14ac:dyDescent="0.25">
      <c r="A140" s="133" t="s">
        <v>522</v>
      </c>
      <c r="B140" s="27">
        <v>42196</v>
      </c>
      <c r="C140" s="28">
        <v>4.2826980838541702E-2</v>
      </c>
      <c r="D140" s="54">
        <v>13.634375</v>
      </c>
      <c r="E140" s="17"/>
      <c r="F140" s="123">
        <v>10.337291133735981</v>
      </c>
      <c r="G140" s="30">
        <v>0.5972063772184244</v>
      </c>
      <c r="H140" s="123">
        <v>2.7945043594610741</v>
      </c>
      <c r="I140" s="123">
        <v>3.5367999740293357</v>
      </c>
      <c r="J140" s="123">
        <v>4.6892551269662182</v>
      </c>
      <c r="K140" s="123">
        <v>3.2992230317913327</v>
      </c>
      <c r="L140" s="30"/>
      <c r="M140" s="10">
        <v>12.082753567398951</v>
      </c>
      <c r="N140" s="10">
        <v>23.094681091126308</v>
      </c>
      <c r="O140" s="43" t="s">
        <v>29</v>
      </c>
      <c r="P140" s="10">
        <v>15.24328864405655</v>
      </c>
      <c r="Q140" s="10" t="s">
        <v>29</v>
      </c>
      <c r="R140" s="43" t="s">
        <v>29</v>
      </c>
      <c r="S140" s="43" t="s">
        <v>29</v>
      </c>
      <c r="T140" s="10">
        <v>30.996018782770292</v>
      </c>
      <c r="U140" s="10">
        <v>83.957956129289173</v>
      </c>
      <c r="V140" s="43"/>
      <c r="W140" s="43">
        <v>8</v>
      </c>
      <c r="X140" s="17"/>
      <c r="Y140" s="61">
        <v>1.2689999999999999</v>
      </c>
      <c r="Z140" s="31">
        <v>0.49099999999999999</v>
      </c>
      <c r="AA140" s="31">
        <v>3.9515360999999999E-2</v>
      </c>
      <c r="AB140" s="17"/>
      <c r="AC140" s="155">
        <v>0.46865963375945402</v>
      </c>
      <c r="AD140" s="155">
        <v>1.7246546815524801E-13</v>
      </c>
      <c r="AE140" s="155">
        <v>0.53134036624037395</v>
      </c>
      <c r="AG140" s="139"/>
      <c r="AH140" s="65"/>
      <c r="AI140" s="12"/>
    </row>
    <row r="141" spans="1:35" x14ac:dyDescent="0.25">
      <c r="A141" s="133" t="s">
        <v>523</v>
      </c>
      <c r="B141" s="27">
        <v>42197</v>
      </c>
      <c r="C141" s="28">
        <v>4.1556381085763899E-2</v>
      </c>
      <c r="D141" s="54">
        <v>13.84791667</v>
      </c>
      <c r="E141" s="17"/>
      <c r="F141" s="123">
        <v>10.188367722874778</v>
      </c>
      <c r="G141" s="30">
        <v>0.60814019382838946</v>
      </c>
      <c r="H141" s="123">
        <v>2.7560729890503688</v>
      </c>
      <c r="I141" s="123">
        <v>3.562514927971332</v>
      </c>
      <c r="J141" s="123">
        <v>4.6250430356360743</v>
      </c>
      <c r="K141" s="123">
        <v>3.3200956241290069</v>
      </c>
      <c r="L141" s="30"/>
      <c r="M141" s="10" t="s">
        <v>29</v>
      </c>
      <c r="N141" s="10">
        <v>22.392928528767673</v>
      </c>
      <c r="O141" s="43" t="s">
        <v>29</v>
      </c>
      <c r="P141" s="10">
        <v>16.051921162651801</v>
      </c>
      <c r="Q141" s="10" t="s">
        <v>29</v>
      </c>
      <c r="R141" s="43" t="s">
        <v>29</v>
      </c>
      <c r="S141" s="43" t="s">
        <v>29</v>
      </c>
      <c r="T141" s="10">
        <v>30.261360939677488</v>
      </c>
      <c r="U141" s="10">
        <v>90.478996615568377</v>
      </c>
      <c r="V141" s="43"/>
      <c r="W141" s="43">
        <v>8.2520000000000007</v>
      </c>
      <c r="X141" s="17"/>
      <c r="Y141" s="61">
        <v>1.248</v>
      </c>
      <c r="Z141" s="31">
        <v>0.50900000000000001</v>
      </c>
      <c r="AA141" s="31">
        <v>4.7865319000000003E-2</v>
      </c>
      <c r="AB141" s="17"/>
      <c r="AC141" s="155">
        <v>0.43322770155686802</v>
      </c>
      <c r="AD141" s="155">
        <v>9.6324327318684796E-14</v>
      </c>
      <c r="AE141" s="155">
        <v>0.566772298443036</v>
      </c>
      <c r="AG141" s="139"/>
      <c r="AH141" s="65"/>
      <c r="AI141" s="12"/>
    </row>
    <row r="142" spans="1:35" x14ac:dyDescent="0.25">
      <c r="A142" s="133" t="s">
        <v>524</v>
      </c>
      <c r="B142" s="27">
        <v>42198</v>
      </c>
      <c r="C142" s="28">
        <v>4.2285730420833299E-2</v>
      </c>
      <c r="D142" s="54">
        <v>13.438541669999999</v>
      </c>
      <c r="E142" s="17"/>
      <c r="F142" s="125">
        <v>10.455847551870523</v>
      </c>
      <c r="G142" s="30">
        <v>0.61088182770628818</v>
      </c>
      <c r="H142" s="123">
        <v>2.8044365802600164</v>
      </c>
      <c r="I142" s="123">
        <v>3.5453244279782439</v>
      </c>
      <c r="J142" s="123">
        <v>4.649902523746352</v>
      </c>
      <c r="K142" s="123">
        <v>3.3639454842133198</v>
      </c>
      <c r="L142" s="30"/>
      <c r="M142" s="10">
        <v>11.050646059962856</v>
      </c>
      <c r="N142" s="10">
        <v>22.71924263730433</v>
      </c>
      <c r="O142" s="43" t="s">
        <v>29</v>
      </c>
      <c r="P142" s="10">
        <v>16.565904749270363</v>
      </c>
      <c r="Q142" s="10" t="s">
        <v>29</v>
      </c>
      <c r="R142" s="43" t="s">
        <v>29</v>
      </c>
      <c r="S142" s="43" t="s">
        <v>29</v>
      </c>
      <c r="T142" s="10">
        <v>31.153160122048291</v>
      </c>
      <c r="U142" s="10">
        <v>95.162366808171939</v>
      </c>
      <c r="V142" s="43"/>
      <c r="W142" s="43">
        <v>9.4009999999999998</v>
      </c>
      <c r="X142" s="17"/>
      <c r="Y142" s="61">
        <v>1.228</v>
      </c>
      <c r="Z142" s="61">
        <v>3.7749999999999999</v>
      </c>
      <c r="AA142" s="30" t="s">
        <v>29</v>
      </c>
      <c r="AB142" s="17"/>
      <c r="AC142" s="87">
        <v>0.38526605584132001</v>
      </c>
      <c r="AD142" s="87">
        <v>5.3817959094786598E-14</v>
      </c>
      <c r="AE142" s="87">
        <v>0.61473394415862603</v>
      </c>
      <c r="AG142" s="139"/>
      <c r="AH142" s="65"/>
      <c r="AI142" s="12"/>
    </row>
    <row r="143" spans="1:35" x14ac:dyDescent="0.25">
      <c r="A143" s="133" t="s">
        <v>525</v>
      </c>
      <c r="B143" s="27">
        <v>42199</v>
      </c>
      <c r="C143" s="28">
        <v>4.3213288982986098E-2</v>
      </c>
      <c r="D143" s="54">
        <v>13.840624999999999</v>
      </c>
      <c r="E143" s="17"/>
      <c r="F143" s="123">
        <v>10.216559674261044</v>
      </c>
      <c r="G143" s="30">
        <v>0.62521039528727995</v>
      </c>
      <c r="H143" s="123">
        <v>2.7679550815011624</v>
      </c>
      <c r="I143" s="123">
        <v>3.6034172864895382</v>
      </c>
      <c r="J143" s="123">
        <v>4.5492505489206234</v>
      </c>
      <c r="K143" s="123">
        <v>3.3415878020591165</v>
      </c>
      <c r="L143" s="30"/>
      <c r="M143" s="10">
        <v>11.123193756227167</v>
      </c>
      <c r="N143" s="10">
        <v>22.200489870474925</v>
      </c>
      <c r="O143" s="43" t="s">
        <v>29</v>
      </c>
      <c r="P143" s="10">
        <v>13.809203586848222</v>
      </c>
      <c r="Q143" s="10" t="s">
        <v>29</v>
      </c>
      <c r="R143" s="43" t="s">
        <v>29</v>
      </c>
      <c r="S143" s="43" t="s">
        <v>29</v>
      </c>
      <c r="T143" s="10">
        <v>30.352310195948185</v>
      </c>
      <c r="U143" s="10">
        <v>67.984385519760863</v>
      </c>
      <c r="V143" s="43"/>
      <c r="W143" s="43">
        <v>6.8639999999999999</v>
      </c>
      <c r="X143" s="17"/>
      <c r="Y143" s="61">
        <v>1.288</v>
      </c>
      <c r="Z143" s="30" t="s">
        <v>29</v>
      </c>
      <c r="AA143" s="30" t="s">
        <v>29</v>
      </c>
      <c r="AB143" s="17"/>
      <c r="AC143" s="87" t="s">
        <v>29</v>
      </c>
      <c r="AD143" s="87" t="s">
        <v>29</v>
      </c>
      <c r="AE143" s="87" t="s">
        <v>29</v>
      </c>
      <c r="AG143" s="139"/>
      <c r="AH143" s="65"/>
      <c r="AI143" s="12"/>
    </row>
    <row r="144" spans="1:35" x14ac:dyDescent="0.25">
      <c r="A144" s="133" t="s">
        <v>526</v>
      </c>
      <c r="B144" s="27">
        <v>42200</v>
      </c>
      <c r="C144" s="28">
        <v>4.3690648015972201E-2</v>
      </c>
      <c r="D144" s="54">
        <v>14.19895833</v>
      </c>
      <c r="E144" s="17"/>
      <c r="F144" s="123">
        <v>10.359826485295093</v>
      </c>
      <c r="G144" s="30">
        <v>0.68233791893381135</v>
      </c>
      <c r="H144" s="123">
        <v>2.803588355971586</v>
      </c>
      <c r="I144" s="123">
        <v>3.742416124696275</v>
      </c>
      <c r="J144" s="123">
        <v>4.549666280422227</v>
      </c>
      <c r="K144" s="123">
        <v>3.3397802150965945</v>
      </c>
      <c r="L144" s="30"/>
      <c r="M144" s="10">
        <v>17.659761335723296</v>
      </c>
      <c r="N144" s="10">
        <v>22.289782048728672</v>
      </c>
      <c r="O144" s="43" t="s">
        <v>29</v>
      </c>
      <c r="P144" s="10">
        <v>19.523455486954788</v>
      </c>
      <c r="Q144" s="10" t="s">
        <v>29</v>
      </c>
      <c r="R144" s="43" t="s">
        <v>29</v>
      </c>
      <c r="S144" s="43" t="s">
        <v>29</v>
      </c>
      <c r="T144" s="10">
        <v>30.673383522538671</v>
      </c>
      <c r="U144" s="10">
        <v>77.032019982739158</v>
      </c>
      <c r="V144" s="43"/>
      <c r="W144" s="43">
        <v>8.2780000000000005</v>
      </c>
      <c r="X144" s="17"/>
      <c r="Y144" s="61">
        <v>1.427</v>
      </c>
      <c r="Z144" s="61">
        <v>1.4319999999999999</v>
      </c>
      <c r="AA144" s="31">
        <v>0.11161661</v>
      </c>
      <c r="AB144" s="17"/>
      <c r="AC144" s="155">
        <v>0.353526650688755</v>
      </c>
      <c r="AD144" s="155">
        <v>3.0088457282694302E-14</v>
      </c>
      <c r="AE144" s="155">
        <v>0.64647334931121503</v>
      </c>
      <c r="AG144" s="139"/>
      <c r="AH144" s="65"/>
      <c r="AI144" s="12"/>
    </row>
    <row r="145" spans="1:35" x14ac:dyDescent="0.25">
      <c r="A145" s="133" t="s">
        <v>527</v>
      </c>
      <c r="B145" s="27">
        <v>42201</v>
      </c>
      <c r="C145" s="28">
        <v>4.6968693040625002E-2</v>
      </c>
      <c r="D145" s="54">
        <v>15.16145833</v>
      </c>
      <c r="E145" s="17"/>
      <c r="F145" s="123">
        <v>10.44554199401556</v>
      </c>
      <c r="G145" s="30">
        <v>0.62514862812687022</v>
      </c>
      <c r="H145" s="123">
        <v>2.818230654697786</v>
      </c>
      <c r="I145" s="123">
        <v>3.6198653903052067</v>
      </c>
      <c r="J145" s="123">
        <v>4.5691927516457218</v>
      </c>
      <c r="K145" s="123">
        <v>3.3362395691202877</v>
      </c>
      <c r="L145" s="30"/>
      <c r="M145" s="10">
        <v>12.938302812687013</v>
      </c>
      <c r="N145" s="10">
        <v>22.716782764811494</v>
      </c>
      <c r="O145" s="43" t="s">
        <v>29</v>
      </c>
      <c r="P145" s="10">
        <v>20.163064033512867</v>
      </c>
      <c r="Q145" s="43" t="s">
        <v>29</v>
      </c>
      <c r="R145" s="43" t="s">
        <v>29</v>
      </c>
      <c r="S145" s="43" t="s">
        <v>29</v>
      </c>
      <c r="T145" s="10">
        <v>31.048694195092761</v>
      </c>
      <c r="U145" s="10">
        <v>77.589409934171158</v>
      </c>
      <c r="V145" s="43"/>
      <c r="W145" s="43">
        <v>9.6460000000000008</v>
      </c>
      <c r="X145" s="17"/>
      <c r="Y145" s="61">
        <v>1.258</v>
      </c>
      <c r="Z145" s="61">
        <v>1.518</v>
      </c>
      <c r="AA145" s="31">
        <v>5.7387300000000002E-2</v>
      </c>
      <c r="AB145" s="17"/>
      <c r="AC145" s="155">
        <v>0.34251519608300501</v>
      </c>
      <c r="AD145" s="155">
        <v>1.6841283275496201E-14</v>
      </c>
      <c r="AE145" s="155">
        <v>0.65748480391697905</v>
      </c>
      <c r="AG145" s="139"/>
      <c r="AH145" s="65"/>
      <c r="AI145" s="12"/>
    </row>
    <row r="146" spans="1:35" x14ac:dyDescent="0.25">
      <c r="A146" s="133" t="s">
        <v>528</v>
      </c>
      <c r="B146" s="27">
        <v>42202</v>
      </c>
      <c r="C146" s="28">
        <v>5.0325679436458298E-2</v>
      </c>
      <c r="D146" s="54">
        <v>15.890625</v>
      </c>
      <c r="E146" s="17"/>
      <c r="F146" s="125">
        <v>10.468520648756483</v>
      </c>
      <c r="G146" s="30">
        <v>0.59280336565367742</v>
      </c>
      <c r="H146" s="123">
        <v>2.8173039295119033</v>
      </c>
      <c r="I146" s="123">
        <v>3.608975813711929</v>
      </c>
      <c r="J146" s="123">
        <v>4.5743691291395123</v>
      </c>
      <c r="K146" s="123">
        <v>3.405332036175023</v>
      </c>
      <c r="L146" s="30"/>
      <c r="M146" s="10" t="s">
        <v>29</v>
      </c>
      <c r="N146" s="10">
        <v>22.247855033914085</v>
      </c>
      <c r="O146" s="43" t="s">
        <v>29</v>
      </c>
      <c r="P146" s="10">
        <v>16.85867269583721</v>
      </c>
      <c r="Q146" s="43" t="s">
        <v>29</v>
      </c>
      <c r="R146" s="43" t="s">
        <v>29</v>
      </c>
      <c r="S146" s="43" t="s">
        <v>29</v>
      </c>
      <c r="T146" s="10">
        <v>30.972817395930306</v>
      </c>
      <c r="U146" s="10">
        <v>89.796401782151889</v>
      </c>
      <c r="V146" s="43"/>
      <c r="W146" s="43">
        <v>6.6020000000000003</v>
      </c>
      <c r="X146" s="17"/>
      <c r="Y146" s="61">
        <v>1.25</v>
      </c>
      <c r="Z146" s="61">
        <v>1.456</v>
      </c>
      <c r="AA146" s="31">
        <v>9.4888240999999998E-2</v>
      </c>
      <c r="AB146" s="17"/>
      <c r="AC146" s="155">
        <v>0.33175680536222002</v>
      </c>
      <c r="AD146" s="155">
        <v>9.4459481116380893E-15</v>
      </c>
      <c r="AE146" s="155">
        <v>0.66824319463777104</v>
      </c>
      <c r="AG146" s="139"/>
      <c r="AH146" s="65"/>
      <c r="AI146" s="12"/>
    </row>
    <row r="147" spans="1:35" x14ac:dyDescent="0.25">
      <c r="A147" s="133" t="s">
        <v>529</v>
      </c>
      <c r="B147" s="27">
        <v>42203</v>
      </c>
      <c r="C147" s="28">
        <v>4.9226014170138901E-2</v>
      </c>
      <c r="D147" s="54">
        <v>15.684374999999999</v>
      </c>
      <c r="E147" s="17"/>
      <c r="F147" s="125">
        <v>10.643731752988048</v>
      </c>
      <c r="G147" s="30">
        <v>0.59237939243027882</v>
      </c>
      <c r="H147" s="123">
        <v>2.861126918990704</v>
      </c>
      <c r="I147" s="123">
        <v>3.6523166115537844</v>
      </c>
      <c r="J147" s="123">
        <v>4.6216251527224435</v>
      </c>
      <c r="K147" s="123">
        <v>3.4727325365205841</v>
      </c>
      <c r="L147" s="30"/>
      <c r="M147" s="10" t="s">
        <v>29</v>
      </c>
      <c r="N147" s="10">
        <v>22.644953519256305</v>
      </c>
      <c r="O147" s="43" t="s">
        <v>29</v>
      </c>
      <c r="P147" s="43">
        <v>8.4343957503320048</v>
      </c>
      <c r="Q147" s="43" t="s">
        <v>29</v>
      </c>
      <c r="R147" s="43" t="s">
        <v>29</v>
      </c>
      <c r="S147" s="43" t="s">
        <v>29</v>
      </c>
      <c r="T147" s="10">
        <v>31.363160690571046</v>
      </c>
      <c r="U147" s="10">
        <v>72.180039840637434</v>
      </c>
      <c r="V147" s="43"/>
      <c r="W147" s="43">
        <v>5.7969999999999997</v>
      </c>
      <c r="X147" s="17"/>
      <c r="Y147" s="61">
        <v>1.23</v>
      </c>
      <c r="Z147" s="61">
        <v>1.7330000000000001</v>
      </c>
      <c r="AA147" s="31">
        <v>0.16030077700000001</v>
      </c>
      <c r="AB147" s="17"/>
      <c r="AC147" s="155">
        <v>0.32543980945552797</v>
      </c>
      <c r="AD147" s="155">
        <v>5.3174462774268497E-15</v>
      </c>
      <c r="AE147" s="155">
        <v>0.67456019054446703</v>
      </c>
      <c r="AG147" s="139"/>
      <c r="AH147" s="65"/>
      <c r="AI147" s="12"/>
    </row>
    <row r="148" spans="1:35" x14ac:dyDescent="0.25">
      <c r="A148" s="133" t="s">
        <v>530</v>
      </c>
      <c r="B148" s="27">
        <v>42204</v>
      </c>
      <c r="C148" s="28">
        <v>3.7060940234027701E-2</v>
      </c>
      <c r="D148" s="54">
        <v>15.601041670000001</v>
      </c>
      <c r="E148" s="17"/>
      <c r="F148" s="125">
        <v>10.911928606749036</v>
      </c>
      <c r="G148" s="30">
        <v>0.59046839134117179</v>
      </c>
      <c r="H148" s="123">
        <v>2.9227802857712235</v>
      </c>
      <c r="I148" s="123">
        <v>3.5926453929254678</v>
      </c>
      <c r="J148" s="123">
        <v>4.6267064683140688</v>
      </c>
      <c r="K148" s="123">
        <v>3.4226299694433377</v>
      </c>
      <c r="L148" s="30"/>
      <c r="M148" s="10" t="s">
        <v>29</v>
      </c>
      <c r="N148" s="10">
        <v>23.118838248970373</v>
      </c>
      <c r="O148" s="43" t="s">
        <v>29</v>
      </c>
      <c r="P148" s="10">
        <v>13.918626278729905</v>
      </c>
      <c r="Q148" s="43" t="s">
        <v>29</v>
      </c>
      <c r="R148" s="43" t="s">
        <v>29</v>
      </c>
      <c r="S148" s="43" t="s">
        <v>29</v>
      </c>
      <c r="T148" s="10">
        <v>32.307119968114783</v>
      </c>
      <c r="U148" s="10">
        <v>89.550453102165548</v>
      </c>
      <c r="V148" s="43"/>
      <c r="W148" s="43">
        <v>7.0019999999999998</v>
      </c>
      <c r="X148" s="17"/>
      <c r="Y148" s="61">
        <v>1.24</v>
      </c>
      <c r="Z148" s="61">
        <v>1.6819999999999999</v>
      </c>
      <c r="AA148" s="31">
        <v>0.133311495</v>
      </c>
      <c r="AB148" s="17"/>
      <c r="AC148" s="155" t="s">
        <v>29</v>
      </c>
      <c r="AD148" s="155" t="s">
        <v>29</v>
      </c>
      <c r="AE148" s="155" t="s">
        <v>29</v>
      </c>
      <c r="AG148" s="139"/>
      <c r="AH148" s="65"/>
      <c r="AI148" s="12"/>
    </row>
    <row r="149" spans="1:35" x14ac:dyDescent="0.25">
      <c r="A149" s="133" t="s">
        <v>531</v>
      </c>
      <c r="B149" s="27">
        <v>42205</v>
      </c>
      <c r="C149" s="28">
        <v>3.7776911481597203E-2</v>
      </c>
      <c r="D149" s="54">
        <v>15.553125</v>
      </c>
      <c r="E149" s="17"/>
      <c r="F149" s="125">
        <v>10.622556541760721</v>
      </c>
      <c r="G149" s="30">
        <v>0.6050826923250564</v>
      </c>
      <c r="H149" s="123">
        <v>2.8367465936794583</v>
      </c>
      <c r="I149" s="123">
        <v>3.6050200080135437</v>
      </c>
      <c r="J149" s="123">
        <v>4.5284784130925502</v>
      </c>
      <c r="K149" s="123">
        <v>3.4321192550790065</v>
      </c>
      <c r="L149" s="30"/>
      <c r="M149" s="10" t="s">
        <v>29</v>
      </c>
      <c r="N149" s="10">
        <v>22.449397291196387</v>
      </c>
      <c r="O149" s="43" t="s">
        <v>29</v>
      </c>
      <c r="P149" s="10">
        <v>21.768871331828443</v>
      </c>
      <c r="Q149" s="43" t="s">
        <v>29</v>
      </c>
      <c r="R149" s="43" t="s">
        <v>29</v>
      </c>
      <c r="S149" s="43" t="s">
        <v>29</v>
      </c>
      <c r="T149" s="10">
        <v>31.216641083521441</v>
      </c>
      <c r="U149" s="10">
        <v>98.23650902934537</v>
      </c>
      <c r="V149" s="43"/>
      <c r="W149" s="43">
        <v>9.218</v>
      </c>
      <c r="X149" s="17"/>
      <c r="Y149" s="61">
        <v>1.23</v>
      </c>
      <c r="Z149" s="61">
        <v>1.587</v>
      </c>
      <c r="AA149" s="31">
        <v>7.5184874999999998E-2</v>
      </c>
      <c r="AB149" s="17"/>
      <c r="AC149" s="155" t="s">
        <v>29</v>
      </c>
      <c r="AD149" s="155" t="s">
        <v>29</v>
      </c>
      <c r="AE149" s="155" t="s">
        <v>29</v>
      </c>
      <c r="AG149" s="139"/>
      <c r="AH149" s="65"/>
      <c r="AI149" s="12"/>
    </row>
    <row r="150" spans="1:35" x14ac:dyDescent="0.25">
      <c r="A150" s="133" t="s">
        <v>532</v>
      </c>
      <c r="B150" s="27">
        <v>42206</v>
      </c>
      <c r="C150" s="28">
        <v>4.5024965332986097E-2</v>
      </c>
      <c r="D150" s="54">
        <v>16.137499999999999</v>
      </c>
      <c r="E150" s="17"/>
      <c r="F150" s="125">
        <v>10.852541627368842</v>
      </c>
      <c r="G150" s="30">
        <v>0.60340821526032318</v>
      </c>
      <c r="H150" s="123">
        <v>2.9057378408138841</v>
      </c>
      <c r="I150" s="123">
        <v>3.6797664482944343</v>
      </c>
      <c r="J150" s="123">
        <v>4.6007415882704965</v>
      </c>
      <c r="K150" s="123">
        <v>3.5033922760821863</v>
      </c>
      <c r="L150" s="30"/>
      <c r="M150" s="10">
        <v>18.608998404149212</v>
      </c>
      <c r="N150" s="10">
        <v>22.706135846798329</v>
      </c>
      <c r="O150" s="43" t="s">
        <v>29</v>
      </c>
      <c r="P150" s="43">
        <v>10.132920406941953</v>
      </c>
      <c r="Q150" s="43" t="s">
        <v>29</v>
      </c>
      <c r="R150" s="43" t="s">
        <v>29</v>
      </c>
      <c r="S150" s="43" t="s">
        <v>29</v>
      </c>
      <c r="T150" s="10">
        <v>31.707846598843009</v>
      </c>
      <c r="U150" s="10">
        <v>65.903954717733896</v>
      </c>
      <c r="V150" s="43"/>
      <c r="W150" s="43">
        <v>6.59</v>
      </c>
      <c r="X150" s="17"/>
      <c r="Y150" s="61">
        <v>1.27</v>
      </c>
      <c r="Z150" s="61">
        <v>1.4410000000000001</v>
      </c>
      <c r="AA150" s="31">
        <v>0.103979265</v>
      </c>
      <c r="AB150" s="17"/>
      <c r="AC150" s="155" t="s">
        <v>29</v>
      </c>
      <c r="AD150" s="155" t="s">
        <v>29</v>
      </c>
      <c r="AE150" s="155" t="s">
        <v>29</v>
      </c>
      <c r="AG150" s="139"/>
      <c r="AH150" s="65"/>
      <c r="AI150" s="12"/>
    </row>
    <row r="151" spans="1:35" x14ac:dyDescent="0.25">
      <c r="A151" s="133" t="s">
        <v>533</v>
      </c>
      <c r="B151" s="27">
        <v>42207</v>
      </c>
      <c r="C151" s="28">
        <v>4.8049424659374999E-2</v>
      </c>
      <c r="D151" s="54">
        <v>16.6875</v>
      </c>
      <c r="E151" s="17"/>
      <c r="F151" s="125">
        <v>10.752169647403463</v>
      </c>
      <c r="G151" s="30">
        <v>0.62290326691078579</v>
      </c>
      <c r="H151" s="123">
        <v>2.898052943275633</v>
      </c>
      <c r="I151" s="123">
        <v>3.6647169480958728</v>
      </c>
      <c r="J151" s="123">
        <v>4.5469798838881497</v>
      </c>
      <c r="K151" s="123">
        <v>3.4903212143808258</v>
      </c>
      <c r="L151" s="30"/>
      <c r="M151" s="10">
        <v>20.952463382157127</v>
      </c>
      <c r="N151" s="10">
        <v>22.997822902796276</v>
      </c>
      <c r="O151" s="43" t="s">
        <v>29</v>
      </c>
      <c r="P151" s="43">
        <v>9.3986764314247697</v>
      </c>
      <c r="Q151" s="43" t="s">
        <v>29</v>
      </c>
      <c r="R151" s="43" t="s">
        <v>29</v>
      </c>
      <c r="S151" s="43" t="s">
        <v>29</v>
      </c>
      <c r="T151" s="10">
        <v>31.512504926764315</v>
      </c>
      <c r="U151" s="10">
        <v>60.674343009320914</v>
      </c>
      <c r="V151" s="43"/>
      <c r="W151" s="43">
        <v>7.0279999999999996</v>
      </c>
      <c r="X151" s="17"/>
      <c r="Y151" s="61">
        <v>1.31</v>
      </c>
      <c r="Z151" s="61">
        <v>1.645</v>
      </c>
      <c r="AA151" s="31">
        <v>0.106635749</v>
      </c>
      <c r="AB151" s="17"/>
      <c r="AC151" s="155">
        <v>0.31074341301821201</v>
      </c>
      <c r="AD151" s="155">
        <v>3.0126788778129901E-15</v>
      </c>
      <c r="AE151" s="155">
        <v>0.68925658698178505</v>
      </c>
      <c r="AG151" s="139"/>
      <c r="AH151" s="65"/>
      <c r="AI151" s="12"/>
    </row>
    <row r="152" spans="1:35" x14ac:dyDescent="0.25">
      <c r="A152" s="133" t="s">
        <v>534</v>
      </c>
      <c r="B152" s="27">
        <v>42208</v>
      </c>
      <c r="C152" s="28">
        <v>5.5298977071874998E-2</v>
      </c>
      <c r="D152" s="54">
        <v>15.163541670000001</v>
      </c>
      <c r="E152" s="17"/>
      <c r="F152" s="125">
        <v>10.660157167364851</v>
      </c>
      <c r="G152" s="30">
        <v>0.6423311018019815</v>
      </c>
      <c r="H152" s="123">
        <v>2.8722310545913956</v>
      </c>
      <c r="I152" s="123">
        <v>3.6821113904847396</v>
      </c>
      <c r="J152" s="123">
        <v>4.5076553567391437</v>
      </c>
      <c r="K152" s="123">
        <v>3.5321520313850656</v>
      </c>
      <c r="L152" s="30"/>
      <c r="M152" s="10">
        <v>17.121953254870665</v>
      </c>
      <c r="N152" s="10">
        <v>22.762899128931444</v>
      </c>
      <c r="O152" s="43" t="s">
        <v>29</v>
      </c>
      <c r="P152" s="10">
        <v>11.170386993816079</v>
      </c>
      <c r="Q152" s="43" t="s">
        <v>29</v>
      </c>
      <c r="R152" s="43" t="s">
        <v>29</v>
      </c>
      <c r="S152" s="43" t="s">
        <v>29</v>
      </c>
      <c r="T152" s="10">
        <v>31.123764545514987</v>
      </c>
      <c r="U152" s="10">
        <v>68.063696721856516</v>
      </c>
      <c r="V152" s="43"/>
      <c r="W152" s="43">
        <v>9.4719999999999995</v>
      </c>
      <c r="X152" s="17"/>
      <c r="Y152" s="61">
        <v>1.29</v>
      </c>
      <c r="Z152" s="61">
        <v>1.474</v>
      </c>
      <c r="AA152" s="31">
        <v>0.125684556</v>
      </c>
      <c r="AB152" s="17"/>
      <c r="AC152" s="155">
        <v>0.31452717872992297</v>
      </c>
      <c r="AD152" s="155">
        <v>1.72602503104797E-15</v>
      </c>
      <c r="AE152" s="155">
        <v>0.68547282127007603</v>
      </c>
      <c r="AG152" s="139"/>
      <c r="AH152" s="65"/>
      <c r="AI152" s="12"/>
    </row>
    <row r="153" spans="1:35" x14ac:dyDescent="0.25">
      <c r="A153" s="133" t="s">
        <v>535</v>
      </c>
      <c r="B153" s="27">
        <v>42209</v>
      </c>
      <c r="C153" s="28">
        <v>5.2082402011111098E-2</v>
      </c>
      <c r="D153" s="54">
        <v>15.530208330000001</v>
      </c>
      <c r="E153" s="17"/>
      <c r="F153" s="125">
        <v>10.714267232497841</v>
      </c>
      <c r="G153" s="30">
        <v>0.62288646578684936</v>
      </c>
      <c r="H153" s="123">
        <v>2.8608514984376043</v>
      </c>
      <c r="I153" s="123">
        <v>3.6027619430489999</v>
      </c>
      <c r="J153" s="123">
        <v>4.5069428585865303</v>
      </c>
      <c r="K153" s="123">
        <v>3.3465923170002001</v>
      </c>
      <c r="L153" s="30"/>
      <c r="M153" s="10" t="s">
        <v>29</v>
      </c>
      <c r="N153" s="10">
        <v>23.563822485207105</v>
      </c>
      <c r="O153" s="43" t="s">
        <v>29</v>
      </c>
      <c r="P153" s="10">
        <v>11.187689648294661</v>
      </c>
      <c r="Q153" s="43" t="s">
        <v>29</v>
      </c>
      <c r="R153" s="43" t="s">
        <v>29</v>
      </c>
      <c r="S153" s="43" t="s">
        <v>29</v>
      </c>
      <c r="T153" s="10">
        <v>31.337475167874477</v>
      </c>
      <c r="U153" s="10">
        <v>69.556772953925943</v>
      </c>
      <c r="V153" s="43"/>
      <c r="W153" s="43">
        <v>8.1910000000000007</v>
      </c>
      <c r="X153" s="17"/>
      <c r="Y153" s="61">
        <v>1.17</v>
      </c>
      <c r="Z153" s="61">
        <v>1.232</v>
      </c>
      <c r="AA153" s="31">
        <v>7.8205226000000003E-2</v>
      </c>
      <c r="AB153" s="17"/>
      <c r="AC153" s="155">
        <v>0.32367097368824299</v>
      </c>
      <c r="AD153" s="155">
        <v>1.00774078177219E-15</v>
      </c>
      <c r="AE153" s="155">
        <v>0.388853499332245</v>
      </c>
      <c r="AG153" s="139"/>
      <c r="AH153" s="65"/>
      <c r="AI153" s="12"/>
    </row>
    <row r="154" spans="1:35" x14ac:dyDescent="0.25">
      <c r="A154" s="133" t="s">
        <v>536</v>
      </c>
      <c r="B154" s="27">
        <v>42210</v>
      </c>
      <c r="C154" s="28">
        <v>4.6984107621875E-2</v>
      </c>
      <c r="D154" s="54">
        <v>14.29166667</v>
      </c>
      <c r="E154" s="17"/>
      <c r="F154" s="125">
        <v>10.857099857940943</v>
      </c>
      <c r="G154" s="30">
        <v>0.62882635397712172</v>
      </c>
      <c r="H154" s="123">
        <v>2.8924774014365529</v>
      </c>
      <c r="I154" s="123">
        <v>3.6395402655227453</v>
      </c>
      <c r="J154" s="123">
        <v>4.5389719590316577</v>
      </c>
      <c r="K154" s="123">
        <v>3.4130525299281729</v>
      </c>
      <c r="L154" s="30"/>
      <c r="M154" s="10" t="s">
        <v>29</v>
      </c>
      <c r="N154" s="10">
        <v>23.098931630752865</v>
      </c>
      <c r="O154" s="43" t="s">
        <v>29</v>
      </c>
      <c r="P154" s="10">
        <v>11.860428305400374</v>
      </c>
      <c r="Q154" s="43" t="s">
        <v>29</v>
      </c>
      <c r="R154" s="43" t="s">
        <v>29</v>
      </c>
      <c r="S154" s="43" t="s">
        <v>29</v>
      </c>
      <c r="T154" s="10">
        <v>31.867675179569037</v>
      </c>
      <c r="U154" s="10">
        <v>70.17984862995479</v>
      </c>
      <c r="V154" s="43"/>
      <c r="W154" s="43">
        <v>8.3520000000000003</v>
      </c>
      <c r="X154" s="17"/>
      <c r="Y154" s="61">
        <v>1.22</v>
      </c>
      <c r="Z154" s="61">
        <v>1.3759999999999999</v>
      </c>
      <c r="AA154" s="31">
        <v>8.8059014000000005E-2</v>
      </c>
      <c r="AB154" s="17"/>
      <c r="AC154" s="155">
        <v>0.38050556240100197</v>
      </c>
      <c r="AD154" s="155">
        <v>6.0675316256403201E-16</v>
      </c>
      <c r="AE154" s="155">
        <v>0.34595830474725497</v>
      </c>
      <c r="AG154" s="139"/>
      <c r="AH154" s="65"/>
      <c r="AI154" s="12"/>
    </row>
    <row r="155" spans="1:35" x14ac:dyDescent="0.25">
      <c r="A155" s="133" t="s">
        <v>537</v>
      </c>
      <c r="B155" s="27">
        <v>42211</v>
      </c>
      <c r="C155" s="28">
        <v>3.8164680418402798E-2</v>
      </c>
      <c r="D155" s="54">
        <v>12.523958329999999</v>
      </c>
      <c r="E155" s="17"/>
      <c r="F155" s="125">
        <v>11.015544569718733</v>
      </c>
      <c r="G155" s="30">
        <v>0.64009768138839029</v>
      </c>
      <c r="H155" s="123">
        <v>2.9415138432076602</v>
      </c>
      <c r="I155" s="123">
        <v>3.6766985192100545</v>
      </c>
      <c r="J155" s="123">
        <v>4.5354366391382408</v>
      </c>
      <c r="K155" s="123">
        <v>3.4574952483542796</v>
      </c>
      <c r="L155" s="30"/>
      <c r="M155" s="10" t="s">
        <v>29</v>
      </c>
      <c r="N155" s="10">
        <v>23.815813285457811</v>
      </c>
      <c r="O155" s="43" t="s">
        <v>29</v>
      </c>
      <c r="P155" s="43">
        <v>9.3805385996409356</v>
      </c>
      <c r="Q155" s="43" t="s">
        <v>29</v>
      </c>
      <c r="R155" s="43" t="s">
        <v>29</v>
      </c>
      <c r="S155" s="43" t="s">
        <v>29</v>
      </c>
      <c r="T155" s="10">
        <v>32.168675044883308</v>
      </c>
      <c r="U155" s="10">
        <v>81.644543387193309</v>
      </c>
      <c r="V155" s="43"/>
      <c r="W155" s="43">
        <v>8.9420000000000002</v>
      </c>
      <c r="X155" s="17"/>
      <c r="Y155" s="61">
        <v>1.22</v>
      </c>
      <c r="Z155" s="61">
        <v>1.6220000000000001</v>
      </c>
      <c r="AA155" s="31">
        <v>0.10647501500000001</v>
      </c>
      <c r="AB155" s="17"/>
      <c r="AC155" s="155">
        <v>0.45119037097098502</v>
      </c>
      <c r="AD155" s="155">
        <v>3.8289878886724499E-16</v>
      </c>
      <c r="AE155" s="155">
        <v>0.30442826117640498</v>
      </c>
      <c r="AG155" s="139"/>
      <c r="AH155" s="65"/>
      <c r="AI155" s="12"/>
    </row>
    <row r="156" spans="1:35" x14ac:dyDescent="0.25">
      <c r="A156" s="133" t="s">
        <v>538</v>
      </c>
      <c r="B156" s="27">
        <v>42212</v>
      </c>
      <c r="C156" s="28">
        <v>3.9710989826736098E-2</v>
      </c>
      <c r="D156" s="54">
        <v>12.603125</v>
      </c>
      <c r="E156" s="17"/>
      <c r="F156" s="125">
        <v>11.455642599016482</v>
      </c>
      <c r="G156" s="30">
        <v>0.6466731954246413</v>
      </c>
      <c r="H156" s="123">
        <v>3.0249834768740036</v>
      </c>
      <c r="I156" s="123">
        <v>3.7615627239832534</v>
      </c>
      <c r="J156" s="123">
        <v>4.5894718979266358</v>
      </c>
      <c r="K156" s="123">
        <v>3.4840087254120156</v>
      </c>
      <c r="L156" s="30"/>
      <c r="M156" s="10" t="s">
        <v>29</v>
      </c>
      <c r="N156" s="10">
        <v>24.666165271132382</v>
      </c>
      <c r="O156" s="43" t="s">
        <v>29</v>
      </c>
      <c r="P156" s="10">
        <v>12.047331871345031</v>
      </c>
      <c r="Q156" s="43" t="s">
        <v>29</v>
      </c>
      <c r="R156" s="43" t="s">
        <v>29</v>
      </c>
      <c r="S156" s="43" t="s">
        <v>29</v>
      </c>
      <c r="T156" s="10">
        <v>33.519460725677838</v>
      </c>
      <c r="U156" s="10">
        <v>76.155067783094111</v>
      </c>
      <c r="V156" s="43"/>
      <c r="W156" s="43">
        <v>9.8810000000000002</v>
      </c>
      <c r="X156" s="17"/>
      <c r="Y156" s="61">
        <v>1.28</v>
      </c>
      <c r="Z156" s="31">
        <v>0.39700000000000002</v>
      </c>
      <c r="AA156" s="31">
        <v>2.9773071000000002E-2</v>
      </c>
      <c r="AB156" s="17"/>
      <c r="AC156" s="155">
        <v>0.52516509362332098</v>
      </c>
      <c r="AD156" s="155">
        <v>2.57930390286255E-16</v>
      </c>
      <c r="AE156" s="155">
        <v>0.47483490637667902</v>
      </c>
      <c r="AG156" s="139"/>
      <c r="AH156" s="65"/>
      <c r="AI156" s="12"/>
    </row>
    <row r="157" spans="1:35" x14ac:dyDescent="0.25">
      <c r="A157" s="133" t="s">
        <v>539</v>
      </c>
      <c r="B157" s="27">
        <v>42213</v>
      </c>
      <c r="C157" s="28">
        <v>4.45972548385416E-2</v>
      </c>
      <c r="D157" s="54">
        <v>12.596875000000001</v>
      </c>
      <c r="E157" s="17"/>
      <c r="F157" s="125">
        <v>11.049922593650372</v>
      </c>
      <c r="G157" s="30">
        <v>0.60674247195470243</v>
      </c>
      <c r="H157" s="123">
        <v>2.9416687061636559</v>
      </c>
      <c r="I157" s="123">
        <v>3.6406018092122743</v>
      </c>
      <c r="J157" s="123">
        <v>4.5371590847502654</v>
      </c>
      <c r="K157" s="123">
        <v>3.4878673087141339</v>
      </c>
      <c r="L157" s="30"/>
      <c r="M157" s="10" t="s">
        <v>29</v>
      </c>
      <c r="N157" s="10">
        <v>23.854963469713073</v>
      </c>
      <c r="O157" s="43" t="s">
        <v>29</v>
      </c>
      <c r="P157" s="43">
        <v>7.149717720510095</v>
      </c>
      <c r="Q157" s="43" t="s">
        <v>29</v>
      </c>
      <c r="R157" s="43" t="s">
        <v>29</v>
      </c>
      <c r="S157" s="43" t="s">
        <v>29</v>
      </c>
      <c r="T157" s="10">
        <v>32.384835613708823</v>
      </c>
      <c r="U157" s="10">
        <v>68.326606004250792</v>
      </c>
      <c r="V157" s="43"/>
      <c r="W157" s="43">
        <v>7.2290000000000001</v>
      </c>
      <c r="X157" s="17"/>
      <c r="Y157" s="61">
        <v>1.2749999999999999</v>
      </c>
      <c r="Z157" s="31">
        <v>0.375</v>
      </c>
      <c r="AA157" s="31">
        <v>3.5819055000000002E-2</v>
      </c>
      <c r="AB157" s="17"/>
      <c r="AC157" s="155">
        <v>0.57709013219000604</v>
      </c>
      <c r="AD157" s="155">
        <v>1.8816583583070001E-16</v>
      </c>
      <c r="AE157" s="155">
        <v>0.19125710491474701</v>
      </c>
      <c r="AG157" s="139"/>
      <c r="AH157" s="65"/>
      <c r="AI157" s="12"/>
    </row>
    <row r="158" spans="1:35" x14ac:dyDescent="0.25">
      <c r="A158" s="133" t="s">
        <v>540</v>
      </c>
      <c r="B158" s="27">
        <v>42214</v>
      </c>
      <c r="C158" s="28">
        <v>5.4224414000694401E-2</v>
      </c>
      <c r="D158" s="54">
        <v>11.721875000000001</v>
      </c>
      <c r="E158" s="17"/>
      <c r="F158" s="125">
        <v>11.602020507371497</v>
      </c>
      <c r="G158" s="30">
        <v>0.58692095547217438</v>
      </c>
      <c r="H158" s="123">
        <v>3.063363534333909</v>
      </c>
      <c r="I158" s="123">
        <v>3.6063372853300577</v>
      </c>
      <c r="J158" s="123">
        <v>4.6285876411209994</v>
      </c>
      <c r="K158" s="123">
        <v>3.5086060897861606</v>
      </c>
      <c r="L158" s="30"/>
      <c r="M158" s="10" t="s">
        <v>29</v>
      </c>
      <c r="N158" s="10">
        <v>24.236543697702217</v>
      </c>
      <c r="O158" s="43" t="s">
        <v>29</v>
      </c>
      <c r="P158" s="10">
        <v>10.707547483065481</v>
      </c>
      <c r="Q158" s="43" t="s">
        <v>29</v>
      </c>
      <c r="R158" s="43" t="s">
        <v>29</v>
      </c>
      <c r="S158" s="43" t="s">
        <v>29</v>
      </c>
      <c r="T158" s="10">
        <v>34.206327201487575</v>
      </c>
      <c r="U158" s="10">
        <v>72.72957066011422</v>
      </c>
      <c r="V158" s="43"/>
      <c r="W158" s="43">
        <v>8.5579999999999998</v>
      </c>
      <c r="X158" s="17"/>
      <c r="Y158" s="61">
        <v>1.2330000000000001</v>
      </c>
      <c r="Z158" s="31">
        <v>0.34599999999999997</v>
      </c>
      <c r="AA158" s="31">
        <v>3.2908623999999997E-2</v>
      </c>
      <c r="AB158" s="17"/>
      <c r="AC158" s="155">
        <v>0.60611214950389602</v>
      </c>
      <c r="AD158" s="155">
        <v>1.4921924522339101E-16</v>
      </c>
      <c r="AE158" s="155">
        <v>0.39388785049610398</v>
      </c>
      <c r="AG158" s="139"/>
      <c r="AH158" s="65"/>
      <c r="AI158" s="12"/>
    </row>
    <row r="159" spans="1:35" x14ac:dyDescent="0.25">
      <c r="A159" s="133" t="s">
        <v>541</v>
      </c>
      <c r="B159" s="32">
        <v>42215</v>
      </c>
      <c r="C159" s="28">
        <v>3.6387830680902802E-2</v>
      </c>
      <c r="D159" s="54">
        <v>11.37083333</v>
      </c>
      <c r="E159" s="17"/>
      <c r="F159" s="121">
        <v>11.991456876437162</v>
      </c>
      <c r="G159" s="33">
        <v>0.62703336688251632</v>
      </c>
      <c r="H159" s="110">
        <v>3.1595223776926131</v>
      </c>
      <c r="I159" s="110">
        <v>3.7699617021276595</v>
      </c>
      <c r="J159" s="110">
        <v>4.6685455467160049</v>
      </c>
      <c r="K159" s="110">
        <v>3.5617348381128586</v>
      </c>
      <c r="L159" s="33"/>
      <c r="M159" s="10">
        <v>15.617264437689972</v>
      </c>
      <c r="N159" s="10">
        <v>24.969649266552135</v>
      </c>
      <c r="O159" s="43" t="s">
        <v>29</v>
      </c>
      <c r="P159" s="10">
        <v>14.638689044535484</v>
      </c>
      <c r="Q159" s="10">
        <v>23.361989692084048</v>
      </c>
      <c r="R159" s="43">
        <v>1.4119444958371881</v>
      </c>
      <c r="S159" s="43" t="s">
        <v>29</v>
      </c>
      <c r="T159" s="10">
        <v>33.762848156468884</v>
      </c>
      <c r="U159" s="10">
        <v>92.639136249504432</v>
      </c>
      <c r="V159" s="43"/>
      <c r="W159" s="43">
        <v>10.207000000000001</v>
      </c>
      <c r="X159" s="17"/>
      <c r="Y159" s="61">
        <v>1.196</v>
      </c>
      <c r="Z159" s="31">
        <v>0.34499999999999997</v>
      </c>
      <c r="AA159" s="31">
        <v>1.9945494000000001E-2</v>
      </c>
      <c r="AB159" s="17"/>
      <c r="AC159" s="155">
        <v>0.64552704037503705</v>
      </c>
      <c r="AD159" s="155">
        <v>1.2747701621081799E-16</v>
      </c>
      <c r="AE159" s="155">
        <v>0.354472959624963</v>
      </c>
      <c r="AG159" s="140"/>
      <c r="AH159" s="65"/>
      <c r="AI159" s="12"/>
    </row>
    <row r="160" spans="1:35" x14ac:dyDescent="0.25">
      <c r="A160" s="133" t="s">
        <v>542</v>
      </c>
      <c r="B160" s="32">
        <v>42216</v>
      </c>
      <c r="C160" s="28">
        <v>3.87396433319444E-2</v>
      </c>
      <c r="D160" s="54">
        <v>11.670833330000001</v>
      </c>
      <c r="E160" s="17"/>
      <c r="F160" s="121">
        <v>11.799719599457205</v>
      </c>
      <c r="G160" s="33">
        <v>0.60576482347256244</v>
      </c>
      <c r="H160" s="110">
        <v>3.1023430804924867</v>
      </c>
      <c r="I160" s="110">
        <v>3.7596187671278214</v>
      </c>
      <c r="J160" s="110">
        <v>4.6338681734957303</v>
      </c>
      <c r="K160" s="110">
        <v>3.5974863387833453</v>
      </c>
      <c r="L160" s="33"/>
      <c r="M160" s="10" t="s">
        <v>29</v>
      </c>
      <c r="N160" s="10">
        <v>24.704275170450781</v>
      </c>
      <c r="O160" s="43" t="s">
        <v>29</v>
      </c>
      <c r="P160" s="43">
        <v>8.8179565764215244</v>
      </c>
      <c r="Q160" s="10" t="s">
        <v>29</v>
      </c>
      <c r="R160" s="43">
        <v>1.0257622956245447</v>
      </c>
      <c r="S160" s="43" t="s">
        <v>29</v>
      </c>
      <c r="T160" s="10">
        <v>33.346272522671612</v>
      </c>
      <c r="U160" s="10">
        <v>57.682632951611829</v>
      </c>
      <c r="V160" s="43"/>
      <c r="W160" s="43">
        <v>6.625</v>
      </c>
      <c r="X160" s="17"/>
      <c r="Y160" s="61">
        <v>1.262</v>
      </c>
      <c r="Z160" s="31">
        <v>0.33500000000000002</v>
      </c>
      <c r="AA160" s="31">
        <v>2.2919812000000001E-2</v>
      </c>
      <c r="AB160" s="17"/>
      <c r="AC160" s="155" t="s">
        <v>29</v>
      </c>
      <c r="AD160" s="155" t="s">
        <v>29</v>
      </c>
      <c r="AE160" s="155" t="s">
        <v>29</v>
      </c>
      <c r="AG160" s="140"/>
      <c r="AH160" s="65"/>
      <c r="AI160" s="12"/>
    </row>
    <row r="161" spans="1:35" x14ac:dyDescent="0.25">
      <c r="A161" s="133" t="s">
        <v>543</v>
      </c>
      <c r="B161" s="32">
        <v>42217</v>
      </c>
      <c r="C161" s="28">
        <v>3.8849780873611101E-2</v>
      </c>
      <c r="D161" s="54">
        <v>12.42708333</v>
      </c>
      <c r="E161" s="17"/>
      <c r="F161" s="121">
        <v>11.900428198543047</v>
      </c>
      <c r="G161" s="33">
        <v>0.57898627986754969</v>
      </c>
      <c r="H161" s="110">
        <v>3.1231491466225165</v>
      </c>
      <c r="I161" s="110">
        <v>3.6886992006622514</v>
      </c>
      <c r="J161" s="110">
        <v>4.6702059929801329</v>
      </c>
      <c r="K161" s="110">
        <v>3.5749765059602647</v>
      </c>
      <c r="L161" s="33"/>
      <c r="M161" s="10" t="s">
        <v>29</v>
      </c>
      <c r="N161" s="10">
        <v>24.813497615894036</v>
      </c>
      <c r="O161" s="43" t="s">
        <v>29</v>
      </c>
      <c r="P161" s="43">
        <v>8.8440980132450342</v>
      </c>
      <c r="Q161" s="43" t="s">
        <v>29</v>
      </c>
      <c r="R161" s="43">
        <v>1.3366193377483446</v>
      </c>
      <c r="S161" s="43" t="s">
        <v>29</v>
      </c>
      <c r="T161" s="10">
        <v>33.891704105960272</v>
      </c>
      <c r="U161" s="10">
        <v>51.653934437086086</v>
      </c>
      <c r="V161" s="43"/>
      <c r="W161" s="43">
        <v>7.0519999999999996</v>
      </c>
      <c r="X161" s="17"/>
      <c r="Y161" s="61">
        <v>1.2150000000000001</v>
      </c>
      <c r="Z161" s="31">
        <v>0.32400000000000001</v>
      </c>
      <c r="AA161" s="31">
        <v>1.8955775000000001E-2</v>
      </c>
      <c r="AB161" s="17"/>
      <c r="AC161" s="155" t="s">
        <v>29</v>
      </c>
      <c r="AD161" s="155" t="s">
        <v>29</v>
      </c>
      <c r="AE161" s="155" t="s">
        <v>29</v>
      </c>
      <c r="AG161" s="140"/>
      <c r="AH161" s="65"/>
      <c r="AI161" s="12"/>
    </row>
    <row r="162" spans="1:35" x14ac:dyDescent="0.25">
      <c r="A162" s="133" t="s">
        <v>544</v>
      </c>
      <c r="B162" s="32">
        <v>42218</v>
      </c>
      <c r="C162" s="28">
        <v>3.2497012100694403E-2</v>
      </c>
      <c r="D162" s="54">
        <v>13.18541667</v>
      </c>
      <c r="E162" s="17"/>
      <c r="F162" s="121">
        <v>12.442093822732081</v>
      </c>
      <c r="G162" s="33">
        <v>0.58647019885612273</v>
      </c>
      <c r="H162" s="110">
        <v>3.2523338848849512</v>
      </c>
      <c r="I162" s="110">
        <v>3.7456883512959536</v>
      </c>
      <c r="J162" s="110">
        <v>4.7825719006215293</v>
      </c>
      <c r="K162" s="110">
        <v>3.6504886604072997</v>
      </c>
      <c r="L162" s="33"/>
      <c r="M162" s="10" t="s">
        <v>29</v>
      </c>
      <c r="N162" s="10">
        <v>25.881387199153661</v>
      </c>
      <c r="O162" s="43" t="s">
        <v>29</v>
      </c>
      <c r="P162" s="10">
        <v>12.190508463369479</v>
      </c>
      <c r="Q162" s="43" t="s">
        <v>29</v>
      </c>
      <c r="R162" s="43">
        <v>1.3726791854006877</v>
      </c>
      <c r="S162" s="43" t="s">
        <v>29</v>
      </c>
      <c r="T162" s="10">
        <v>35.482160804020104</v>
      </c>
      <c r="U162" s="10">
        <v>64.972816384554349</v>
      </c>
      <c r="V162" s="43"/>
      <c r="W162" s="43">
        <v>8.1489999999999991</v>
      </c>
      <c r="X162" s="17"/>
      <c r="Y162" s="61">
        <v>1.212</v>
      </c>
      <c r="Z162" s="31">
        <v>0.30599999999999999</v>
      </c>
      <c r="AA162" s="31">
        <v>1.6531667E-2</v>
      </c>
      <c r="AB162" s="17"/>
      <c r="AC162" s="155">
        <v>0.65616926742273396</v>
      </c>
      <c r="AD162" s="155">
        <v>1.15339252286842E-16</v>
      </c>
      <c r="AE162" s="155">
        <v>0.117528245435863</v>
      </c>
      <c r="AG162" s="140"/>
      <c r="AH162" s="65"/>
      <c r="AI162" s="12"/>
    </row>
    <row r="163" spans="1:35" x14ac:dyDescent="0.25">
      <c r="A163" s="133" t="s">
        <v>545</v>
      </c>
      <c r="B163" s="32">
        <v>42219</v>
      </c>
      <c r="C163" s="28">
        <v>4.07158725836805E-2</v>
      </c>
      <c r="D163" s="54">
        <v>14.49791667</v>
      </c>
      <c r="E163" s="17"/>
      <c r="F163" s="121">
        <v>11.708117856953468</v>
      </c>
      <c r="G163" s="33">
        <v>0.604221745525653</v>
      </c>
      <c r="H163" s="110">
        <v>3.0826376488134697</v>
      </c>
      <c r="I163" s="110">
        <v>3.7792194716956118</v>
      </c>
      <c r="J163" s="110">
        <v>4.591237642184808</v>
      </c>
      <c r="K163" s="110">
        <v>3.6776762031022141</v>
      </c>
      <c r="L163" s="33"/>
      <c r="M163" s="10" t="s">
        <v>29</v>
      </c>
      <c r="N163" s="10">
        <v>24.222394272835743</v>
      </c>
      <c r="O163" s="43" t="s">
        <v>29</v>
      </c>
      <c r="P163" s="10">
        <v>11.959207211984623</v>
      </c>
      <c r="Q163" s="43">
        <v>3.2477847010473289</v>
      </c>
      <c r="R163" s="43">
        <v>1.2439175394405411</v>
      </c>
      <c r="S163" s="43" t="s">
        <v>29</v>
      </c>
      <c r="T163" s="10">
        <v>32.893819435237965</v>
      </c>
      <c r="U163" s="10">
        <v>89.69605395731142</v>
      </c>
      <c r="V163" s="43"/>
      <c r="W163" s="43">
        <v>8.4149999999999991</v>
      </c>
      <c r="X163" s="17"/>
      <c r="Y163" s="61">
        <v>1.224</v>
      </c>
      <c r="Z163" s="31">
        <v>0.34399999999999997</v>
      </c>
      <c r="AA163" s="31">
        <v>2.6258138E-2</v>
      </c>
      <c r="AB163" s="17"/>
      <c r="AC163" s="155" t="s">
        <v>29</v>
      </c>
      <c r="AD163" s="155" t="s">
        <v>29</v>
      </c>
      <c r="AE163" s="155" t="s">
        <v>29</v>
      </c>
      <c r="AG163" s="140"/>
      <c r="AH163" s="65"/>
      <c r="AI163" s="12"/>
    </row>
    <row r="164" spans="1:35" x14ac:dyDescent="0.25">
      <c r="A164" s="133" t="s">
        <v>546</v>
      </c>
      <c r="B164" s="32">
        <v>42220</v>
      </c>
      <c r="C164" s="28">
        <v>3.3535285353819402E-2</v>
      </c>
      <c r="D164" s="54">
        <v>14.94270833</v>
      </c>
      <c r="E164" s="17"/>
      <c r="F164" s="121">
        <v>12.23884825376002</v>
      </c>
      <c r="G164" s="33">
        <v>0.56450016684555748</v>
      </c>
      <c r="H164" s="110">
        <v>3.2228174691578872</v>
      </c>
      <c r="I164" s="110">
        <v>3.6797784171470216</v>
      </c>
      <c r="J164" s="110">
        <v>4.7752313219373219</v>
      </c>
      <c r="K164" s="110">
        <v>3.6236303796461931</v>
      </c>
      <c r="L164" s="33"/>
      <c r="M164" s="10">
        <v>42.276286887961298</v>
      </c>
      <c r="N164" s="10">
        <v>24.923617571059427</v>
      </c>
      <c r="O164" s="43" t="s">
        <v>29</v>
      </c>
      <c r="P164" s="10">
        <v>11.842712515735769</v>
      </c>
      <c r="Q164" s="10">
        <v>47.987949247995758</v>
      </c>
      <c r="R164" s="43">
        <v>1.3999564036308221</v>
      </c>
      <c r="S164" s="43" t="s">
        <v>29</v>
      </c>
      <c r="T164" s="10">
        <v>34.611475650964024</v>
      </c>
      <c r="U164" s="10">
        <v>73.324963360498231</v>
      </c>
      <c r="V164" s="43"/>
      <c r="W164" s="43">
        <v>7.2759999999999998</v>
      </c>
      <c r="X164" s="17"/>
      <c r="Y164" s="61">
        <v>1.2569999999999999</v>
      </c>
      <c r="Z164" s="31">
        <v>0.33600000000000002</v>
      </c>
      <c r="AA164" s="31">
        <v>2.8944132000000001E-2</v>
      </c>
      <c r="AB164" s="17"/>
      <c r="AC164" s="155">
        <v>0.66575488557874796</v>
      </c>
      <c r="AD164" s="155">
        <v>1.08563253699532E-16</v>
      </c>
      <c r="AE164" s="155">
        <v>9.8505168835402807E-2</v>
      </c>
      <c r="AG164" s="140"/>
      <c r="AH164" s="65"/>
      <c r="AI164" s="12"/>
    </row>
    <row r="165" spans="1:35" x14ac:dyDescent="0.25">
      <c r="A165" s="133" t="s">
        <v>547</v>
      </c>
      <c r="B165" s="32">
        <v>42221</v>
      </c>
      <c r="C165" s="28">
        <v>2.79750271458333E-2</v>
      </c>
      <c r="D165" s="54">
        <v>14.936458330000001</v>
      </c>
      <c r="E165" s="17"/>
      <c r="F165" s="121">
        <v>12.220334404218624</v>
      </c>
      <c r="G165" s="33">
        <v>0.63776584210665954</v>
      </c>
      <c r="H165" s="110">
        <v>3.2145018754311487</v>
      </c>
      <c r="I165" s="110">
        <v>3.8771740401963384</v>
      </c>
      <c r="J165" s="110">
        <v>4.7057311166091802</v>
      </c>
      <c r="K165" s="110">
        <v>3.7848591828071099</v>
      </c>
      <c r="L165" s="33"/>
      <c r="M165" s="10">
        <v>25.680660122048284</v>
      </c>
      <c r="N165" s="10">
        <v>26.672067922525866</v>
      </c>
      <c r="O165" s="43" t="s">
        <v>29</v>
      </c>
      <c r="P165" s="10">
        <v>12.152740780047758</v>
      </c>
      <c r="Q165" s="43">
        <v>2.8522962324223928</v>
      </c>
      <c r="R165" s="43">
        <v>0.95343048553993071</v>
      </c>
      <c r="S165" s="43" t="s">
        <v>29</v>
      </c>
      <c r="T165" s="10">
        <v>34.147602547094721</v>
      </c>
      <c r="U165" s="10">
        <v>69.448516184664356</v>
      </c>
      <c r="V165" s="43"/>
      <c r="W165" s="43">
        <v>7.5149999999999997</v>
      </c>
      <c r="X165" s="17"/>
      <c r="Y165" s="61">
        <v>1.258</v>
      </c>
      <c r="Z165" s="31">
        <v>0.33600000000000002</v>
      </c>
      <c r="AA165" s="31">
        <v>2.7860188000000001E-2</v>
      </c>
      <c r="AB165" s="17"/>
      <c r="AC165" s="155">
        <v>0.664364332007222</v>
      </c>
      <c r="AD165" s="155">
        <v>1.04780501197275E-16</v>
      </c>
      <c r="AE165" s="155">
        <v>0.335635667992778</v>
      </c>
      <c r="AG165" s="140"/>
      <c r="AH165" s="65"/>
      <c r="AI165" s="12"/>
    </row>
    <row r="166" spans="1:35" x14ac:dyDescent="0.25">
      <c r="A166" s="133" t="s">
        <v>548</v>
      </c>
      <c r="B166" s="34">
        <v>42222</v>
      </c>
      <c r="C166" s="28">
        <v>2.7085833629513899E-2</v>
      </c>
      <c r="D166" s="54">
        <v>16.296875</v>
      </c>
      <c r="E166" s="17"/>
      <c r="F166" s="121">
        <v>11.946562887168287</v>
      </c>
      <c r="G166" s="33">
        <v>0.5862774927933293</v>
      </c>
      <c r="H166" s="110">
        <v>3.1404035632320824</v>
      </c>
      <c r="I166" s="110">
        <v>3.7632339712792002</v>
      </c>
      <c r="J166" s="110">
        <v>4.6555102828403152</v>
      </c>
      <c r="K166" s="110">
        <v>3.71557560982066</v>
      </c>
      <c r="L166" s="33"/>
      <c r="M166" s="10">
        <v>14.482153398186748</v>
      </c>
      <c r="N166" s="10">
        <v>24.498892991860231</v>
      </c>
      <c r="O166" s="43" t="s">
        <v>29</v>
      </c>
      <c r="P166" s="10">
        <v>13.174667460790152</v>
      </c>
      <c r="Q166" s="43" t="s">
        <v>29</v>
      </c>
      <c r="R166" s="43">
        <v>1.1857200714711136</v>
      </c>
      <c r="S166" s="43" t="s">
        <v>29</v>
      </c>
      <c r="T166" s="10">
        <v>33.64330990669049</v>
      </c>
      <c r="U166" s="10">
        <v>78.135758851168006</v>
      </c>
      <c r="V166" s="43"/>
      <c r="W166" s="43">
        <v>7.9620000000000006</v>
      </c>
      <c r="X166" s="17"/>
      <c r="Y166" s="61">
        <v>1.232</v>
      </c>
      <c r="Z166" s="31">
        <v>0.41499999999999998</v>
      </c>
      <c r="AA166" s="31">
        <v>4.1012591000000001E-2</v>
      </c>
      <c r="AB166" s="17"/>
      <c r="AC166" s="155">
        <v>0.66195479962237802</v>
      </c>
      <c r="AD166" s="155">
        <v>1.0266875097936101E-16</v>
      </c>
      <c r="AE166" s="155">
        <v>8.7092995658054298E-2</v>
      </c>
      <c r="AG166" s="141"/>
      <c r="AH166" s="65"/>
      <c r="AI166" s="12"/>
    </row>
    <row r="167" spans="1:35" x14ac:dyDescent="0.25">
      <c r="A167" s="133" t="s">
        <v>549</v>
      </c>
      <c r="B167" s="34">
        <v>42223</v>
      </c>
      <c r="C167" s="28">
        <v>2.74429254440972E-2</v>
      </c>
      <c r="D167" s="54">
        <v>17.170833330000001</v>
      </c>
      <c r="E167" s="17"/>
      <c r="F167" s="121">
        <v>12.299746134789807</v>
      </c>
      <c r="G167" s="33">
        <v>0.68737419348560092</v>
      </c>
      <c r="H167" s="110">
        <v>3.2082501673618009</v>
      </c>
      <c r="I167" s="110">
        <v>3.8892439622641515</v>
      </c>
      <c r="J167" s="110">
        <v>4.7544441388944065</v>
      </c>
      <c r="K167" s="110">
        <v>3.7688216007944395</v>
      </c>
      <c r="L167" s="33"/>
      <c r="M167" s="10">
        <v>16.337829460443562</v>
      </c>
      <c r="N167" s="10">
        <v>25.428155445216817</v>
      </c>
      <c r="O167" s="43" t="s">
        <v>29</v>
      </c>
      <c r="P167" s="10">
        <v>23.180031777557101</v>
      </c>
      <c r="Q167" s="43">
        <v>3.0327707381661702</v>
      </c>
      <c r="R167" s="43">
        <v>1.3376934789804702</v>
      </c>
      <c r="S167" s="43" t="s">
        <v>29</v>
      </c>
      <c r="T167" s="10">
        <v>34.784023568354854</v>
      </c>
      <c r="U167" s="10">
        <v>73.68694511751076</v>
      </c>
      <c r="V167" s="43"/>
      <c r="W167" s="43">
        <v>6.0570000000000004</v>
      </c>
      <c r="X167" s="17"/>
      <c r="Y167" s="61">
        <v>1.423</v>
      </c>
      <c r="Z167" s="31">
        <v>0.34399999999999997</v>
      </c>
      <c r="AA167" s="31">
        <v>1.5432918E-2</v>
      </c>
      <c r="AB167" s="17"/>
      <c r="AC167" s="155">
        <v>0.64164575454164297</v>
      </c>
      <c r="AD167" s="155">
        <v>1.01489850435327E-16</v>
      </c>
      <c r="AE167" s="155">
        <v>8.0277831594803895E-2</v>
      </c>
      <c r="AG167" s="141"/>
      <c r="AH167" s="65"/>
      <c r="AI167" s="12"/>
    </row>
    <row r="168" spans="1:35" x14ac:dyDescent="0.25">
      <c r="A168" s="133" t="s">
        <v>550</v>
      </c>
      <c r="B168" s="34">
        <v>42224</v>
      </c>
      <c r="C168" s="28">
        <v>2.9832316332986102E-2</v>
      </c>
      <c r="D168" s="54">
        <v>17.109375</v>
      </c>
      <c r="E168" s="17"/>
      <c r="F168" s="121">
        <v>11.885486365207605</v>
      </c>
      <c r="G168" s="33">
        <v>0.5971500999470235</v>
      </c>
      <c r="H168" s="110">
        <v>3.1294956408847101</v>
      </c>
      <c r="I168" s="110">
        <v>3.8149174077875641</v>
      </c>
      <c r="J168" s="110">
        <v>4.6261205425468521</v>
      </c>
      <c r="K168" s="110">
        <v>3.7804319965565201</v>
      </c>
      <c r="L168" s="33"/>
      <c r="M168" s="10" t="s">
        <v>29</v>
      </c>
      <c r="N168" s="10">
        <v>24.006959605324152</v>
      </c>
      <c r="O168" s="43" t="s">
        <v>29</v>
      </c>
      <c r="P168" s="10">
        <v>13.482567379643735</v>
      </c>
      <c r="Q168" s="43" t="s">
        <v>29</v>
      </c>
      <c r="R168" s="28">
        <v>0.91881199920535073</v>
      </c>
      <c r="S168" s="43" t="s">
        <v>29</v>
      </c>
      <c r="T168" s="10">
        <v>33.203069266935977</v>
      </c>
      <c r="U168" s="10">
        <v>70.213216078405395</v>
      </c>
      <c r="V168" s="43"/>
      <c r="W168" s="43">
        <v>5.101</v>
      </c>
      <c r="X168" s="17"/>
      <c r="Y168" s="61">
        <v>1.2529999999999999</v>
      </c>
      <c r="Z168" s="31">
        <v>0.34799999999999998</v>
      </c>
      <c r="AA168" s="31">
        <v>1.5598295999999999E-2</v>
      </c>
      <c r="AB168" s="17"/>
      <c r="AC168" s="155">
        <v>0.633373046411569</v>
      </c>
      <c r="AD168" s="155">
        <v>1.0083172028293799E-16</v>
      </c>
      <c r="AE168" s="155">
        <v>8.0745699674570501E-2</v>
      </c>
      <c r="AG168" s="141"/>
      <c r="AH168" s="65"/>
      <c r="AI168" s="12"/>
    </row>
    <row r="169" spans="1:35" x14ac:dyDescent="0.25">
      <c r="A169" s="133" t="s">
        <v>551</v>
      </c>
      <c r="B169" s="34">
        <v>42225</v>
      </c>
      <c r="C169" s="28">
        <v>2.96762207263889E-2</v>
      </c>
      <c r="D169" s="54">
        <v>16.66770833</v>
      </c>
      <c r="E169" s="17"/>
      <c r="F169" s="121">
        <v>12.33891964805504</v>
      </c>
      <c r="G169" s="33">
        <v>0.63349394813442705</v>
      </c>
      <c r="H169" s="110">
        <v>3.2318575152156654</v>
      </c>
      <c r="I169" s="110">
        <v>3.8537265811061121</v>
      </c>
      <c r="J169" s="110">
        <v>4.6921302064038102</v>
      </c>
      <c r="K169" s="110">
        <v>3.8420489547499335</v>
      </c>
      <c r="L169" s="33"/>
      <c r="M169" s="10" t="s">
        <v>29</v>
      </c>
      <c r="N169" s="10">
        <v>24.867650172003174</v>
      </c>
      <c r="O169" s="43" t="s">
        <v>29</v>
      </c>
      <c r="P169" s="10">
        <v>16.782217517861866</v>
      </c>
      <c r="Q169" s="43">
        <v>2.6272161947605186</v>
      </c>
      <c r="R169" s="43">
        <v>1.3086133897856576</v>
      </c>
      <c r="S169" s="43" t="s">
        <v>29</v>
      </c>
      <c r="T169" s="10">
        <v>34.647287642233387</v>
      </c>
      <c r="U169" s="10">
        <v>71.220534532945223</v>
      </c>
      <c r="V169" s="43"/>
      <c r="W169" s="43">
        <v>7.1109999999999998</v>
      </c>
      <c r="X169" s="17"/>
      <c r="Y169" s="61">
        <v>1.327</v>
      </c>
      <c r="Z169" s="31">
        <v>0.48599999999999999</v>
      </c>
      <c r="AA169" s="31">
        <v>2.5648903000000001E-2</v>
      </c>
      <c r="AB169" s="17"/>
      <c r="AC169" s="155">
        <v>0.620286107742273</v>
      </c>
      <c r="AD169" s="155">
        <v>1.00464314143653E-16</v>
      </c>
      <c r="AE169" s="155">
        <v>7.5178200553068203E-2</v>
      </c>
      <c r="AG169" s="141"/>
      <c r="AH169" s="65"/>
      <c r="AI169" s="12"/>
    </row>
    <row r="170" spans="1:35" x14ac:dyDescent="0.25">
      <c r="A170" s="133" t="s">
        <v>552</v>
      </c>
      <c r="B170" s="34">
        <v>42226</v>
      </c>
      <c r="C170" s="28">
        <v>3.0784786315972201E-2</v>
      </c>
      <c r="D170" s="54">
        <v>16.11354167</v>
      </c>
      <c r="E170" s="17"/>
      <c r="F170" s="121">
        <v>12.104896878478666</v>
      </c>
      <c r="G170" s="33">
        <v>0.74622532374768091</v>
      </c>
      <c r="H170" s="110">
        <v>3.158576303339518</v>
      </c>
      <c r="I170" s="110">
        <v>3.9627111549165117</v>
      </c>
      <c r="J170" s="110">
        <v>4.5730799211502786</v>
      </c>
      <c r="K170" s="110">
        <v>3.8233458256029689</v>
      </c>
      <c r="L170" s="33"/>
      <c r="M170" s="10" t="s">
        <v>29</v>
      </c>
      <c r="N170" s="10">
        <v>24.362694805194806</v>
      </c>
      <c r="O170" s="43" t="s">
        <v>29</v>
      </c>
      <c r="P170" s="10">
        <v>28.146938775510208</v>
      </c>
      <c r="Q170" s="43">
        <v>4.4819202226345087</v>
      </c>
      <c r="R170" s="10">
        <v>25.336243042671615</v>
      </c>
      <c r="S170" s="43" t="s">
        <v>29</v>
      </c>
      <c r="T170" s="10">
        <v>33.776326530612252</v>
      </c>
      <c r="U170" s="10">
        <v>99.955616883116889</v>
      </c>
      <c r="V170" s="43"/>
      <c r="W170" s="10">
        <v>11.568</v>
      </c>
      <c r="X170" s="17"/>
      <c r="Y170" s="61">
        <v>1.4730000000000001</v>
      </c>
      <c r="Z170" s="31">
        <v>0.47199999999999998</v>
      </c>
      <c r="AA170" s="31">
        <v>3.3508502000000003E-2</v>
      </c>
      <c r="AB170" s="17"/>
      <c r="AC170" s="155">
        <v>0.61301852162279502</v>
      </c>
      <c r="AD170" s="155">
        <v>1.00259206885318E-16</v>
      </c>
      <c r="AE170" s="155">
        <v>7.8320633312691998E-2</v>
      </c>
      <c r="AG170" s="141"/>
      <c r="AH170" s="65"/>
      <c r="AI170" s="12"/>
    </row>
    <row r="171" spans="1:35" x14ac:dyDescent="0.25">
      <c r="A171" s="133" t="s">
        <v>553</v>
      </c>
      <c r="B171" s="34">
        <v>42227</v>
      </c>
      <c r="C171" s="28">
        <v>3.5515456850347203E-2</v>
      </c>
      <c r="D171" s="54">
        <v>16.225000000000001</v>
      </c>
      <c r="E171" s="17"/>
      <c r="F171" s="121">
        <v>12.651005705067906</v>
      </c>
      <c r="G171" s="33">
        <v>0.62384260257038759</v>
      </c>
      <c r="H171" s="110">
        <v>3.2817418306724089</v>
      </c>
      <c r="I171" s="110">
        <v>3.7760677105001661</v>
      </c>
      <c r="J171" s="110">
        <v>4.7377097922490901</v>
      </c>
      <c r="K171" s="110">
        <v>3.765123513746274</v>
      </c>
      <c r="L171" s="33"/>
      <c r="M171" s="10">
        <v>14.704202981119577</v>
      </c>
      <c r="N171" s="10">
        <v>25.700372176217289</v>
      </c>
      <c r="O171" s="43" t="s">
        <v>29</v>
      </c>
      <c r="P171" s="10">
        <v>10.774286849950318</v>
      </c>
      <c r="Q171" s="43" t="s">
        <v>29</v>
      </c>
      <c r="R171" s="43">
        <v>1.3612781715799938</v>
      </c>
      <c r="S171" s="43" t="s">
        <v>29</v>
      </c>
      <c r="T171" s="10">
        <v>35.659091487247437</v>
      </c>
      <c r="U171" s="10">
        <v>56.356116727393179</v>
      </c>
      <c r="V171" s="43"/>
      <c r="W171" s="43">
        <v>7.298</v>
      </c>
      <c r="X171" s="17"/>
      <c r="Y171" s="61">
        <v>1.2410000000000001</v>
      </c>
      <c r="Z171" s="31">
        <v>0.39600000000000002</v>
      </c>
      <c r="AA171" s="31">
        <v>2.5322345E-2</v>
      </c>
      <c r="AB171" s="17"/>
      <c r="AC171" s="155">
        <v>0.59801629267792999</v>
      </c>
      <c r="AD171" s="155">
        <v>1.00144704205794E-16</v>
      </c>
      <c r="AE171" s="155">
        <v>7.4683291817519995E-2</v>
      </c>
      <c r="AG171" s="141"/>
      <c r="AH171" s="65"/>
      <c r="AI171" s="12"/>
    </row>
    <row r="172" spans="1:35" x14ac:dyDescent="0.25">
      <c r="A172" s="133" t="s">
        <v>554</v>
      </c>
      <c r="B172" s="34">
        <v>42228</v>
      </c>
      <c r="C172" s="28">
        <v>3.2184860104166699E-2</v>
      </c>
      <c r="D172" s="54">
        <v>16.965624999999999</v>
      </c>
      <c r="E172" s="17"/>
      <c r="F172" s="121">
        <v>12.410662919936373</v>
      </c>
      <c r="G172" s="33">
        <v>0.58854292921527041</v>
      </c>
      <c r="H172" s="110">
        <v>3.2267463260869564</v>
      </c>
      <c r="I172" s="110">
        <v>3.7487159093319193</v>
      </c>
      <c r="J172" s="110">
        <v>4.6628255042417814</v>
      </c>
      <c r="K172" s="110">
        <v>3.7435272852598089</v>
      </c>
      <c r="L172" s="33"/>
      <c r="M172" s="10">
        <v>11.424970307529161</v>
      </c>
      <c r="N172" s="10">
        <v>25.013366914103919</v>
      </c>
      <c r="O172" s="43" t="s">
        <v>29</v>
      </c>
      <c r="P172" s="43">
        <v>9.8973753976670213</v>
      </c>
      <c r="Q172" s="43" t="s">
        <v>29</v>
      </c>
      <c r="R172" s="43">
        <v>1.3216495227995757</v>
      </c>
      <c r="S172" s="43" t="s">
        <v>29</v>
      </c>
      <c r="T172" s="10">
        <v>34.858756097560978</v>
      </c>
      <c r="U172" s="10">
        <v>62.349466065747606</v>
      </c>
      <c r="V172" s="43"/>
      <c r="W172" s="43">
        <v>7.2249999999999996</v>
      </c>
      <c r="X172" s="17"/>
      <c r="Y172" s="61">
        <v>1.2669999999999999</v>
      </c>
      <c r="Z172" s="31">
        <v>0.59399999999999997</v>
      </c>
      <c r="AA172" s="31">
        <v>2.0948201E-2</v>
      </c>
      <c r="AB172" s="17"/>
      <c r="AC172" s="155">
        <v>0.567934502191494</v>
      </c>
      <c r="AD172" s="155">
        <v>1.00080782218222E-16</v>
      </c>
      <c r="AE172" s="155">
        <v>7.6200645583566304E-2</v>
      </c>
      <c r="AG172" s="141"/>
      <c r="AH172" s="65"/>
      <c r="AI172" s="12"/>
    </row>
    <row r="173" spans="1:35" x14ac:dyDescent="0.25">
      <c r="A173" s="133" t="s">
        <v>555</v>
      </c>
      <c r="B173" s="34">
        <v>42229</v>
      </c>
      <c r="C173" s="28">
        <v>2.84266109645833E-2</v>
      </c>
      <c r="D173" s="54">
        <v>17.345833330000001</v>
      </c>
      <c r="E173" s="17"/>
      <c r="F173" s="121">
        <v>12.665455285714287</v>
      </c>
      <c r="G173" s="33">
        <v>0.58778625852363264</v>
      </c>
      <c r="H173" s="110">
        <v>3.2956252092405736</v>
      </c>
      <c r="I173" s="110">
        <v>3.7936496202867764</v>
      </c>
      <c r="J173" s="110">
        <v>4.788053132766863</v>
      </c>
      <c r="K173" s="110">
        <v>3.8611933828996285</v>
      </c>
      <c r="L173" s="33"/>
      <c r="M173" s="10">
        <v>11.885460435475306</v>
      </c>
      <c r="N173" s="10">
        <v>25.26210780669145</v>
      </c>
      <c r="O173" s="43" t="s">
        <v>29</v>
      </c>
      <c r="P173" s="43">
        <v>8.7669782262347322</v>
      </c>
      <c r="Q173" s="43" t="s">
        <v>29</v>
      </c>
      <c r="R173" s="43">
        <v>1.355078597981944</v>
      </c>
      <c r="S173" s="43" t="s">
        <v>29</v>
      </c>
      <c r="T173" s="10">
        <v>35.582322357939461</v>
      </c>
      <c r="U173" s="10">
        <v>70.518130111524158</v>
      </c>
      <c r="V173" s="43"/>
      <c r="W173" s="43">
        <v>9.1790000000000003</v>
      </c>
      <c r="X173" s="17"/>
      <c r="Y173" s="61">
        <v>1.2729999999999999</v>
      </c>
      <c r="Z173" s="31">
        <v>0.496</v>
      </c>
      <c r="AA173" s="31">
        <v>4.4036316999999998E-2</v>
      </c>
      <c r="AB173" s="17"/>
      <c r="AC173" s="155" t="s">
        <v>29</v>
      </c>
      <c r="AD173" s="155" t="s">
        <v>29</v>
      </c>
      <c r="AE173" s="155" t="s">
        <v>29</v>
      </c>
      <c r="AG173" s="141"/>
      <c r="AH173" s="65"/>
      <c r="AI173" s="12"/>
    </row>
    <row r="174" spans="1:35" x14ac:dyDescent="0.25">
      <c r="A174" s="133" t="s">
        <v>556</v>
      </c>
      <c r="B174" s="34">
        <v>42230</v>
      </c>
      <c r="C174" s="28">
        <v>3.41983223659722E-2</v>
      </c>
      <c r="D174" s="54">
        <v>15.91770833</v>
      </c>
      <c r="E174" s="17"/>
      <c r="F174" s="121">
        <v>12.437980142496849</v>
      </c>
      <c r="G174" s="33">
        <v>0.59388573805004319</v>
      </c>
      <c r="H174" s="110">
        <v>3.2521746466449861</v>
      </c>
      <c r="I174" s="110">
        <v>3.8702194614057213</v>
      </c>
      <c r="J174" s="110">
        <v>4.6980884377115562</v>
      </c>
      <c r="K174" s="110">
        <v>3.9105318550474548</v>
      </c>
      <c r="L174" s="33"/>
      <c r="M174" s="10">
        <v>19.979449392712553</v>
      </c>
      <c r="N174" s="10">
        <v>24.906408774142164</v>
      </c>
      <c r="O174" s="43" t="s">
        <v>29</v>
      </c>
      <c r="P174" s="43">
        <v>9.5663297272184238</v>
      </c>
      <c r="Q174" s="10">
        <v>25.930944713612533</v>
      </c>
      <c r="R174" s="28">
        <v>0.93466436583261447</v>
      </c>
      <c r="S174" s="43" t="s">
        <v>29</v>
      </c>
      <c r="T174" s="10">
        <v>34.378872635561166</v>
      </c>
      <c r="U174" s="10">
        <v>82.556027543638422</v>
      </c>
      <c r="V174" s="43"/>
      <c r="W174" s="43">
        <v>7.9740000000000002</v>
      </c>
      <c r="X174" s="17"/>
      <c r="Y174" s="61">
        <v>1.2609999999999999</v>
      </c>
      <c r="Z174" s="31">
        <v>0.50900000000000001</v>
      </c>
      <c r="AA174" s="31">
        <v>1.1931433999999999E-2</v>
      </c>
      <c r="AB174" s="17"/>
      <c r="AC174" s="155">
        <v>0.56347689358959097</v>
      </c>
      <c r="AD174" s="155">
        <v>1.00045097284803E-16</v>
      </c>
      <c r="AE174" s="155">
        <v>0.43652310641040898</v>
      </c>
      <c r="AG174" s="141"/>
      <c r="AH174" s="65"/>
      <c r="AI174" s="12"/>
    </row>
    <row r="175" spans="1:35" x14ac:dyDescent="0.25">
      <c r="A175" s="133" t="s">
        <v>557</v>
      </c>
      <c r="B175" s="34">
        <v>42231</v>
      </c>
      <c r="C175" s="28">
        <v>2.89537148885416E-2</v>
      </c>
      <c r="D175" s="54">
        <v>14.29270833</v>
      </c>
      <c r="E175" s="17"/>
      <c r="F175" s="121">
        <v>12.041824158565737</v>
      </c>
      <c r="G175" s="33">
        <v>0.58215955912350603</v>
      </c>
      <c r="H175" s="110">
        <v>3.1193492326693231</v>
      </c>
      <c r="I175" s="110">
        <v>3.6004015816733066</v>
      </c>
      <c r="J175" s="110">
        <v>4.5664775274900409</v>
      </c>
      <c r="K175" s="110">
        <v>3.3201469482071717</v>
      </c>
      <c r="L175" s="33"/>
      <c r="M175" s="10" t="s">
        <v>29</v>
      </c>
      <c r="N175" s="10">
        <v>24.85026294820717</v>
      </c>
      <c r="O175" s="43" t="s">
        <v>29</v>
      </c>
      <c r="P175" s="43">
        <v>10.167832669322712</v>
      </c>
      <c r="Q175" s="43" t="s">
        <v>29</v>
      </c>
      <c r="R175" s="43">
        <v>1.3124294820717133</v>
      </c>
      <c r="S175" s="43" t="s">
        <v>29</v>
      </c>
      <c r="T175" s="10">
        <v>33.69368047808765</v>
      </c>
      <c r="U175" s="10">
        <v>73.27431633466135</v>
      </c>
      <c r="V175" s="43"/>
      <c r="W175" s="43">
        <v>6.7309999999999999</v>
      </c>
      <c r="X175" s="17"/>
      <c r="Y175" s="61">
        <v>1.1200000000000001</v>
      </c>
      <c r="Z175" s="31">
        <v>0.48599999999999999</v>
      </c>
      <c r="AA175" s="31">
        <v>2.5315859E-2</v>
      </c>
      <c r="AB175" s="17"/>
      <c r="AC175" s="155">
        <v>0.57521271866830703</v>
      </c>
      <c r="AD175" s="155">
        <v>1.00025175900605E-16</v>
      </c>
      <c r="AE175" s="155">
        <v>0.42478728133169302</v>
      </c>
      <c r="AG175" s="141"/>
      <c r="AH175" s="65"/>
      <c r="AI175" s="12"/>
    </row>
    <row r="176" spans="1:35" x14ac:dyDescent="0.25">
      <c r="A176" s="133" t="s">
        <v>558</v>
      </c>
      <c r="B176" s="34">
        <v>42232</v>
      </c>
      <c r="C176" s="28">
        <v>2.97498006902778E-2</v>
      </c>
      <c r="D176" s="54">
        <v>13.053125</v>
      </c>
      <c r="E176" s="17"/>
      <c r="F176" s="121">
        <v>12.838591185768385</v>
      </c>
      <c r="G176" s="33">
        <v>0.58928481138130351</v>
      </c>
      <c r="H176" s="110">
        <v>3.3019768401435114</v>
      </c>
      <c r="I176" s="110">
        <v>3.641068115407613</v>
      </c>
      <c r="J176" s="110">
        <v>4.7005204957145699</v>
      </c>
      <c r="K176" s="110">
        <v>3.5480430576041453</v>
      </c>
      <c r="L176" s="33"/>
      <c r="M176" s="10" t="s">
        <v>29</v>
      </c>
      <c r="N176" s="10">
        <v>25.927899342236394</v>
      </c>
      <c r="O176" s="43" t="s">
        <v>29</v>
      </c>
      <c r="P176" s="10">
        <v>11.831740083715367</v>
      </c>
      <c r="Q176" s="43">
        <v>2.9259573450269079</v>
      </c>
      <c r="R176" s="43">
        <v>1.3710428542953956</v>
      </c>
      <c r="S176" s="43" t="s">
        <v>29</v>
      </c>
      <c r="T176" s="10">
        <v>36.138770978672504</v>
      </c>
      <c r="U176" s="10">
        <v>78.12545943791109</v>
      </c>
      <c r="V176" s="43"/>
      <c r="W176" s="43">
        <v>8.2569999999999997</v>
      </c>
      <c r="X176" s="17"/>
      <c r="Y176" s="61">
        <v>1.17</v>
      </c>
      <c r="Z176" s="31">
        <v>0.48299999999999998</v>
      </c>
      <c r="AA176" s="31">
        <v>2.3258847999999999E-2</v>
      </c>
      <c r="AB176" s="17"/>
      <c r="AC176" s="155">
        <v>0.62254100823207403</v>
      </c>
      <c r="AD176" s="155">
        <v>1.00014054637082E-16</v>
      </c>
      <c r="AE176" s="155">
        <v>0.37745899176792602</v>
      </c>
      <c r="AG176" s="141"/>
      <c r="AH176" s="65"/>
      <c r="AI176" s="12"/>
    </row>
    <row r="177" spans="1:35" x14ac:dyDescent="0.25">
      <c r="A177" s="133" t="s">
        <v>559</v>
      </c>
      <c r="B177" s="34">
        <v>42233</v>
      </c>
      <c r="C177" s="28">
        <v>3.0294376504166699E-2</v>
      </c>
      <c r="D177" s="54">
        <v>12.56666667</v>
      </c>
      <c r="E177" s="17"/>
      <c r="F177" s="121">
        <v>12.613218027376378</v>
      </c>
      <c r="G177" s="33">
        <v>0.59246859260904161</v>
      </c>
      <c r="H177" s="110">
        <v>3.2721613710062316</v>
      </c>
      <c r="I177" s="110">
        <v>3.6045659581731413</v>
      </c>
      <c r="J177" s="110">
        <v>4.6973649325865052</v>
      </c>
      <c r="K177" s="110">
        <v>3.383310538247382</v>
      </c>
      <c r="L177" s="33"/>
      <c r="M177" s="10">
        <v>18.379624221132179</v>
      </c>
      <c r="N177" s="10">
        <v>26.732911175924698</v>
      </c>
      <c r="O177" s="43" t="s">
        <v>29</v>
      </c>
      <c r="P177" s="10">
        <v>11.246726766538513</v>
      </c>
      <c r="Q177" s="10">
        <v>12.183953997083391</v>
      </c>
      <c r="R177" s="43">
        <v>1.3500060320827261</v>
      </c>
      <c r="S177" s="43" t="s">
        <v>29</v>
      </c>
      <c r="T177" s="10">
        <v>35.684428277873536</v>
      </c>
      <c r="U177" s="10">
        <v>92.903147752883484</v>
      </c>
      <c r="V177" s="43"/>
      <c r="W177" s="43">
        <v>7.83</v>
      </c>
      <c r="X177" s="17"/>
      <c r="Y177" s="61">
        <v>1.165</v>
      </c>
      <c r="Z177" s="31">
        <v>0.39300000000000002</v>
      </c>
      <c r="AA177" s="31">
        <v>2.9033842000000001E-2</v>
      </c>
      <c r="AB177" s="17"/>
      <c r="AC177" s="155">
        <v>0.59022420396367603</v>
      </c>
      <c r="AD177" s="155">
        <v>1.00007846107537E-16</v>
      </c>
      <c r="AE177" s="155">
        <v>6.4334338448130704E-2</v>
      </c>
      <c r="AG177" s="141"/>
      <c r="AH177" s="65"/>
      <c r="AI177" s="12"/>
    </row>
    <row r="178" spans="1:35" x14ac:dyDescent="0.25">
      <c r="A178" s="133" t="s">
        <v>560</v>
      </c>
      <c r="B178" s="34">
        <v>42234</v>
      </c>
      <c r="C178" s="28">
        <v>2.94602326329861E-2</v>
      </c>
      <c r="D178" s="54">
        <v>12.35416667</v>
      </c>
      <c r="E178" s="17"/>
      <c r="F178" s="125" t="s">
        <v>29</v>
      </c>
      <c r="G178" s="30" t="s">
        <v>29</v>
      </c>
      <c r="H178" s="123" t="s">
        <v>29</v>
      </c>
      <c r="I178" s="123" t="s">
        <v>29</v>
      </c>
      <c r="J178" s="123" t="s">
        <v>29</v>
      </c>
      <c r="K178" s="123" t="s">
        <v>29</v>
      </c>
      <c r="L178" s="28"/>
      <c r="M178" s="10" t="s">
        <v>29</v>
      </c>
      <c r="N178" s="10" t="s">
        <v>29</v>
      </c>
      <c r="O178" s="43" t="s">
        <v>29</v>
      </c>
      <c r="P178" s="10" t="s">
        <v>29</v>
      </c>
      <c r="Q178" s="43" t="s">
        <v>29</v>
      </c>
      <c r="R178" s="43" t="s">
        <v>29</v>
      </c>
      <c r="S178" s="43" t="s">
        <v>29</v>
      </c>
      <c r="T178" s="10" t="s">
        <v>29</v>
      </c>
      <c r="U178" s="10" t="s">
        <v>29</v>
      </c>
      <c r="V178" s="43"/>
      <c r="W178" s="10" t="s">
        <v>29</v>
      </c>
      <c r="X178" s="17"/>
      <c r="Y178" s="43">
        <v>1.1839999999999999</v>
      </c>
      <c r="Z178" s="28">
        <v>0.38300000000000001</v>
      </c>
      <c r="AA178" s="28">
        <v>2.9676337000000001E-2</v>
      </c>
      <c r="AB178" s="17"/>
      <c r="AC178" s="155" t="s">
        <v>29</v>
      </c>
      <c r="AD178" s="155" t="s">
        <v>29</v>
      </c>
      <c r="AE178" s="155" t="s">
        <v>29</v>
      </c>
      <c r="AG178" s="141"/>
      <c r="AH178" s="65"/>
      <c r="AI178" s="12"/>
    </row>
    <row r="179" spans="1:35" x14ac:dyDescent="0.25">
      <c r="A179" s="133" t="s">
        <v>561</v>
      </c>
      <c r="B179" s="34">
        <v>42235</v>
      </c>
      <c r="C179" s="28">
        <v>2.90799211461805E-2</v>
      </c>
      <c r="D179" s="54">
        <v>12.45729167</v>
      </c>
      <c r="E179" s="17"/>
      <c r="F179" s="121">
        <v>12.680915741058373</v>
      </c>
      <c r="G179" s="33">
        <v>0.63698914936178719</v>
      </c>
      <c r="H179" s="110">
        <v>3.2847571168062761</v>
      </c>
      <c r="I179" s="110">
        <v>3.7721003513495548</v>
      </c>
      <c r="J179" s="110">
        <v>4.7370373142534241</v>
      </c>
      <c r="K179" s="110">
        <v>3.6211651083632499</v>
      </c>
      <c r="L179" s="33"/>
      <c r="M179" s="10" t="s">
        <v>29</v>
      </c>
      <c r="N179" s="10">
        <v>27.097303616540355</v>
      </c>
      <c r="O179" s="43" t="s">
        <v>29</v>
      </c>
      <c r="P179" s="10">
        <v>11.866701901342909</v>
      </c>
      <c r="Q179" s="43">
        <v>2.6074726100252623</v>
      </c>
      <c r="R179" s="43">
        <v>1.3567662544874355</v>
      </c>
      <c r="S179" s="43" t="s">
        <v>29</v>
      </c>
      <c r="T179" s="10">
        <v>35.668144129769978</v>
      </c>
      <c r="U179" s="10">
        <v>92.528256747772915</v>
      </c>
      <c r="V179" s="43"/>
      <c r="W179" s="43">
        <v>8.15</v>
      </c>
      <c r="X179" s="17"/>
      <c r="Y179" s="61">
        <v>1.1779999999999999</v>
      </c>
      <c r="Z179" s="31">
        <v>0.38300000000000001</v>
      </c>
      <c r="AA179" s="31">
        <v>3.0388776999999999E-2</v>
      </c>
      <c r="AB179" s="17"/>
      <c r="AC179" s="155" t="s">
        <v>29</v>
      </c>
      <c r="AD179" s="155" t="s">
        <v>29</v>
      </c>
      <c r="AE179" s="155" t="s">
        <v>29</v>
      </c>
      <c r="AG179" s="141"/>
      <c r="AH179" s="65"/>
      <c r="AI179" s="12"/>
    </row>
    <row r="180" spans="1:35" x14ac:dyDescent="0.25">
      <c r="A180" s="133" t="s">
        <v>562</v>
      </c>
      <c r="B180" s="34">
        <v>42236</v>
      </c>
      <c r="C180" s="28">
        <v>2.9434013907986101E-2</v>
      </c>
      <c r="D180" s="54">
        <v>12.62291667</v>
      </c>
      <c r="E180" s="17"/>
      <c r="F180" s="121">
        <v>13.003209111716982</v>
      </c>
      <c r="G180" s="33">
        <v>0.62178859211331294</v>
      </c>
      <c r="H180" s="110">
        <v>3.3704409859023809</v>
      </c>
      <c r="I180" s="110">
        <v>3.7984666238861546</v>
      </c>
      <c r="J180" s="110">
        <v>4.7997256035377047</v>
      </c>
      <c r="K180" s="110">
        <v>3.6842945976858621</v>
      </c>
      <c r="L180" s="33"/>
      <c r="M180" s="10" t="s">
        <v>29</v>
      </c>
      <c r="N180" s="10">
        <v>27.836741454980711</v>
      </c>
      <c r="O180" s="43" t="s">
        <v>29</v>
      </c>
      <c r="P180" s="10">
        <v>11.896043356829365</v>
      </c>
      <c r="Q180" s="43">
        <v>2.8370563904774566</v>
      </c>
      <c r="R180" s="43">
        <v>1.3695444872988429</v>
      </c>
      <c r="S180" s="43" t="s">
        <v>29</v>
      </c>
      <c r="T180" s="10">
        <v>36.619820188854902</v>
      </c>
      <c r="U180" s="10">
        <v>86.343282085383677</v>
      </c>
      <c r="V180" s="43"/>
      <c r="W180" s="43">
        <v>7.7069999999999999</v>
      </c>
      <c r="X180" s="17"/>
      <c r="Y180" s="61">
        <v>1.181</v>
      </c>
      <c r="Z180" s="31">
        <v>0.39100000000000001</v>
      </c>
      <c r="AA180" s="31">
        <v>3.1169638E-2</v>
      </c>
      <c r="AB180" s="17"/>
      <c r="AC180" s="155" t="s">
        <v>29</v>
      </c>
      <c r="AD180" s="155" t="s">
        <v>29</v>
      </c>
      <c r="AE180" s="155" t="s">
        <v>29</v>
      </c>
      <c r="AG180" s="141"/>
      <c r="AH180" s="65"/>
      <c r="AI180" s="12"/>
    </row>
    <row r="181" spans="1:35" x14ac:dyDescent="0.25">
      <c r="A181" s="133" t="s">
        <v>563</v>
      </c>
      <c r="B181" s="34">
        <v>42237</v>
      </c>
      <c r="C181" s="28">
        <v>2.9719391327777799E-2</v>
      </c>
      <c r="D181" s="54">
        <v>13.19166667</v>
      </c>
      <c r="E181" s="17"/>
      <c r="F181" s="121">
        <v>12.614428433390888</v>
      </c>
      <c r="G181" s="33">
        <v>0.65033544262186216</v>
      </c>
      <c r="H181" s="110">
        <v>3.2443163799973438</v>
      </c>
      <c r="I181" s="110">
        <v>3.7772937807145701</v>
      </c>
      <c r="J181" s="110">
        <v>4.7468363361668224</v>
      </c>
      <c r="K181" s="110">
        <v>3.6381294328596092</v>
      </c>
      <c r="L181" s="33"/>
      <c r="M181" s="10" t="s">
        <v>29</v>
      </c>
      <c r="N181" s="10">
        <v>26.475850046486915</v>
      </c>
      <c r="O181" s="43" t="s">
        <v>29</v>
      </c>
      <c r="P181" s="10">
        <v>16.922831717359543</v>
      </c>
      <c r="Q181" s="43">
        <v>4.8254017797848325</v>
      </c>
      <c r="R181" s="43">
        <v>1.3210984194448134</v>
      </c>
      <c r="S181" s="43" t="s">
        <v>29</v>
      </c>
      <c r="T181" s="10">
        <v>35.432178908221545</v>
      </c>
      <c r="U181" s="10">
        <v>89.315832115818822</v>
      </c>
      <c r="V181" s="43"/>
      <c r="W181" s="43">
        <v>5.109</v>
      </c>
      <c r="X181" s="17"/>
      <c r="Y181" s="61">
        <v>1.2829999999999999</v>
      </c>
      <c r="Z181" s="31">
        <v>0.39500000000000002</v>
      </c>
      <c r="AA181" s="31">
        <v>2.754713E-2</v>
      </c>
      <c r="AB181" s="17"/>
      <c r="AC181" s="155" t="s">
        <v>29</v>
      </c>
      <c r="AD181" s="155" t="s">
        <v>29</v>
      </c>
      <c r="AE181" s="155" t="s">
        <v>29</v>
      </c>
      <c r="AG181" s="141"/>
      <c r="AH181" s="65"/>
      <c r="AI181" s="12"/>
    </row>
    <row r="182" spans="1:35" x14ac:dyDescent="0.25">
      <c r="A182" s="133" t="s">
        <v>564</v>
      </c>
      <c r="B182" s="34">
        <v>42238</v>
      </c>
      <c r="C182" s="28">
        <v>3.0477301892708301E-2</v>
      </c>
      <c r="D182" s="54">
        <v>13.71354167</v>
      </c>
      <c r="E182" s="17"/>
      <c r="F182" s="121">
        <v>12.861929407060231</v>
      </c>
      <c r="G182" s="33">
        <v>0.62095826798962905</v>
      </c>
      <c r="H182" s="110">
        <v>3.3107709974072597</v>
      </c>
      <c r="I182" s="110">
        <v>3.7631935118335327</v>
      </c>
      <c r="J182" s="110">
        <v>4.7010624613083367</v>
      </c>
      <c r="K182" s="110">
        <v>3.7019659074591145</v>
      </c>
      <c r="L182" s="33"/>
      <c r="M182" s="10" t="s">
        <v>29</v>
      </c>
      <c r="N182" s="10">
        <v>26.812192727030979</v>
      </c>
      <c r="O182" s="43" t="s">
        <v>29</v>
      </c>
      <c r="P182" s="10">
        <v>12.895283207020343</v>
      </c>
      <c r="Q182" s="43">
        <v>9.8543954926206627</v>
      </c>
      <c r="R182" s="43">
        <v>1.3814946815583036</v>
      </c>
      <c r="S182" s="43" t="s">
        <v>29</v>
      </c>
      <c r="T182" s="10">
        <v>36.310718388512164</v>
      </c>
      <c r="U182" s="10">
        <v>76.953852080840306</v>
      </c>
      <c r="V182" s="43"/>
      <c r="W182" s="43">
        <v>5.61</v>
      </c>
      <c r="X182" s="17"/>
      <c r="Y182" s="61">
        <v>1.248</v>
      </c>
      <c r="Z182" s="31">
        <v>0.36299999999999999</v>
      </c>
      <c r="AA182" s="31">
        <v>2.1271293E-2</v>
      </c>
      <c r="AB182" s="17"/>
      <c r="AC182" s="155">
        <v>0.566891151274036</v>
      </c>
      <c r="AD182" s="155">
        <v>1.0000438014892399E-16</v>
      </c>
      <c r="AE182" s="155">
        <v>0.433108848725964</v>
      </c>
      <c r="AG182" s="141"/>
      <c r="AH182" s="65"/>
      <c r="AI182" s="12"/>
    </row>
    <row r="183" spans="1:35" x14ac:dyDescent="0.25">
      <c r="A183" s="133" t="s">
        <v>565</v>
      </c>
      <c r="B183" s="34">
        <v>42239</v>
      </c>
      <c r="C183" s="28">
        <v>3.19669454447917E-2</v>
      </c>
      <c r="D183" s="54">
        <v>13.72916667</v>
      </c>
      <c r="E183" s="17"/>
      <c r="F183" s="121">
        <v>12.831972610804705</v>
      </c>
      <c r="G183" s="33">
        <v>0.6308009802644694</v>
      </c>
      <c r="H183" s="110">
        <v>3.3150513163665365</v>
      </c>
      <c r="I183" s="110">
        <v>3.7856444215562499</v>
      </c>
      <c r="J183" s="110">
        <v>4.6866973659379365</v>
      </c>
      <c r="K183" s="110">
        <v>3.7565711741643968</v>
      </c>
      <c r="L183" s="33"/>
      <c r="M183" s="10" t="s">
        <v>29</v>
      </c>
      <c r="N183" s="10">
        <v>26.56841384809622</v>
      </c>
      <c r="O183" s="43" t="s">
        <v>29</v>
      </c>
      <c r="P183" s="10">
        <v>16.798764037477575</v>
      </c>
      <c r="Q183" s="43" t="s">
        <v>29</v>
      </c>
      <c r="R183" s="43">
        <v>1.3383081932354313</v>
      </c>
      <c r="S183" s="43" t="s">
        <v>29</v>
      </c>
      <c r="T183" s="10">
        <v>36.002487872948372</v>
      </c>
      <c r="U183" s="10">
        <v>84.890686424347152</v>
      </c>
      <c r="V183" s="43"/>
      <c r="W183" s="43">
        <v>6.2560000000000002</v>
      </c>
      <c r="X183" s="17"/>
      <c r="Y183" s="61">
        <v>1.216</v>
      </c>
      <c r="Z183" s="31">
        <v>0.41599999999999998</v>
      </c>
      <c r="AA183" s="31">
        <v>4.1123812000000003E-2</v>
      </c>
      <c r="AB183" s="17"/>
      <c r="AC183" s="155">
        <v>0.54359377280373899</v>
      </c>
      <c r="AD183" s="155">
        <v>1.00002445251292E-16</v>
      </c>
      <c r="AE183" s="155">
        <v>5.4032475543616301E-2</v>
      </c>
      <c r="AG183" s="141"/>
      <c r="AH183" s="65"/>
      <c r="AI183" s="12"/>
    </row>
    <row r="184" spans="1:35" x14ac:dyDescent="0.25">
      <c r="A184" s="133" t="s">
        <v>566</v>
      </c>
      <c r="B184" s="34">
        <v>42240</v>
      </c>
      <c r="C184" s="28">
        <v>3.37954976510417E-2</v>
      </c>
      <c r="D184" s="54">
        <v>13.18229167</v>
      </c>
      <c r="E184" s="17"/>
      <c r="F184" s="121">
        <v>13.055965723757639</v>
      </c>
      <c r="G184" s="33">
        <v>0.64884128008238107</v>
      </c>
      <c r="H184" s="110">
        <v>3.3619233099920272</v>
      </c>
      <c r="I184" s="110">
        <v>3.8008103368323138</v>
      </c>
      <c r="J184" s="110">
        <v>4.7616396493489237</v>
      </c>
      <c r="K184" s="110">
        <v>3.7637674275843738</v>
      </c>
      <c r="L184" s="33"/>
      <c r="M184" s="10" t="s">
        <v>29</v>
      </c>
      <c r="N184" s="10">
        <v>27.168131012490033</v>
      </c>
      <c r="O184" s="43" t="s">
        <v>29</v>
      </c>
      <c r="P184" s="10">
        <v>14.64928647355833</v>
      </c>
      <c r="Q184" s="43">
        <v>5.8477233590220568</v>
      </c>
      <c r="R184" s="43">
        <v>1.3670002657454159</v>
      </c>
      <c r="S184" s="43" t="s">
        <v>29</v>
      </c>
      <c r="T184" s="10">
        <v>36.565258570289657</v>
      </c>
      <c r="U184" s="10">
        <v>90.038152006377885</v>
      </c>
      <c r="V184" s="43"/>
      <c r="W184" s="43">
        <v>6.1390000000000002</v>
      </c>
      <c r="X184" s="17"/>
      <c r="Y184" s="61">
        <v>1.3460000000000001</v>
      </c>
      <c r="Z184" s="31">
        <v>0.39800000000000002</v>
      </c>
      <c r="AA184" s="31">
        <v>3.2374558999999997E-2</v>
      </c>
      <c r="AB184" s="17"/>
      <c r="AC184" s="155">
        <v>0.59717863486006795</v>
      </c>
      <c r="AD184" s="155">
        <v>1.00001365080043E-16</v>
      </c>
      <c r="AE184" s="155">
        <v>0.402821365139932</v>
      </c>
      <c r="AG184" s="141"/>
      <c r="AH184" s="65"/>
      <c r="AI184" s="12"/>
    </row>
    <row r="185" spans="1:35" x14ac:dyDescent="0.25">
      <c r="A185" s="133" t="s">
        <v>567</v>
      </c>
      <c r="B185" s="34">
        <v>42241</v>
      </c>
      <c r="C185" s="28">
        <v>3.5829045445833298E-2</v>
      </c>
      <c r="D185" s="54">
        <v>12.040625</v>
      </c>
      <c r="E185" s="17"/>
      <c r="F185" s="125" t="s">
        <v>29</v>
      </c>
      <c r="G185" s="30" t="s">
        <v>29</v>
      </c>
      <c r="H185" s="123" t="s">
        <v>29</v>
      </c>
      <c r="I185" s="123" t="s">
        <v>29</v>
      </c>
      <c r="J185" s="123" t="s">
        <v>29</v>
      </c>
      <c r="K185" s="123" t="s">
        <v>29</v>
      </c>
      <c r="L185" s="28"/>
      <c r="M185" s="10" t="s">
        <v>29</v>
      </c>
      <c r="N185" s="10" t="s">
        <v>29</v>
      </c>
      <c r="O185" s="43" t="s">
        <v>29</v>
      </c>
      <c r="P185" s="10" t="s">
        <v>29</v>
      </c>
      <c r="Q185" s="43" t="s">
        <v>29</v>
      </c>
      <c r="R185" s="43" t="s">
        <v>29</v>
      </c>
      <c r="S185" s="43" t="s">
        <v>29</v>
      </c>
      <c r="T185" s="10" t="s">
        <v>29</v>
      </c>
      <c r="U185" s="10" t="s">
        <v>29</v>
      </c>
      <c r="V185" s="43"/>
      <c r="W185" s="43" t="s">
        <v>29</v>
      </c>
      <c r="X185" s="17"/>
      <c r="Y185" s="43">
        <v>1.236</v>
      </c>
      <c r="Z185" s="28">
        <v>0.439</v>
      </c>
      <c r="AA185" s="28">
        <v>3.8279852000000003E-2</v>
      </c>
      <c r="AB185" s="17"/>
      <c r="AC185" s="155">
        <v>0.633226890126382</v>
      </c>
      <c r="AD185" s="155">
        <v>1.00000762066267E-16</v>
      </c>
      <c r="AE185" s="155">
        <v>4.8204363465669899E-2</v>
      </c>
      <c r="AG185" s="141"/>
      <c r="AH185" s="65"/>
      <c r="AI185" s="12"/>
    </row>
    <row r="186" spans="1:35" x14ac:dyDescent="0.25">
      <c r="A186" s="133" t="s">
        <v>568</v>
      </c>
      <c r="B186" s="34">
        <v>42242</v>
      </c>
      <c r="C186" s="28">
        <v>3.7148198504861098E-2</v>
      </c>
      <c r="D186" s="54">
        <v>12.88125</v>
      </c>
      <c r="E186" s="17"/>
      <c r="F186" s="121">
        <v>12.72695968331894</v>
      </c>
      <c r="G186" s="33">
        <v>0.64605898333886935</v>
      </c>
      <c r="H186" s="110">
        <v>3.2733684680130208</v>
      </c>
      <c r="I186" s="110">
        <v>3.7353319069288515</v>
      </c>
      <c r="J186" s="110">
        <v>4.6940256360193988</v>
      </c>
      <c r="K186" s="110">
        <v>3.6040784654221749</v>
      </c>
      <c r="L186" s="33"/>
      <c r="M186" s="10" t="s">
        <v>29</v>
      </c>
      <c r="N186" s="10">
        <v>27.000764963794595</v>
      </c>
      <c r="O186" s="43" t="s">
        <v>29</v>
      </c>
      <c r="P186" s="10">
        <v>15.161124028432873</v>
      </c>
      <c r="Q186" s="43">
        <v>3.3414319404769812</v>
      </c>
      <c r="R186" s="43">
        <v>1.3724807015212914</v>
      </c>
      <c r="S186" s="43" t="s">
        <v>29</v>
      </c>
      <c r="T186" s="10">
        <v>35.778257822360992</v>
      </c>
      <c r="U186" s="10">
        <v>78.299226067893457</v>
      </c>
      <c r="V186" s="43"/>
      <c r="W186" s="43">
        <v>6.657</v>
      </c>
      <c r="X186" s="17"/>
      <c r="Y186" s="61">
        <v>1.2390000000000001</v>
      </c>
      <c r="Z186" s="31">
        <v>0.375</v>
      </c>
      <c r="AA186" s="31">
        <v>2.2806845999999999E-2</v>
      </c>
      <c r="AB186" s="17"/>
      <c r="AC186" s="155">
        <v>0.65859736314925899</v>
      </c>
      <c r="AD186" s="155">
        <v>1.00000425429262E-16</v>
      </c>
      <c r="AE186" s="155">
        <v>4.7833884373687401E-2</v>
      </c>
      <c r="AG186" s="141"/>
      <c r="AH186" s="65"/>
      <c r="AI186" s="12"/>
    </row>
    <row r="187" spans="1:35" x14ac:dyDescent="0.25">
      <c r="A187" s="133" t="s">
        <v>569</v>
      </c>
      <c r="B187" s="34">
        <v>42243</v>
      </c>
      <c r="C187" s="28">
        <v>4.02503911465278E-2</v>
      </c>
      <c r="D187" s="54">
        <v>14.438541669999999</v>
      </c>
      <c r="E187" s="17"/>
      <c r="F187" s="125" t="s">
        <v>29</v>
      </c>
      <c r="G187" s="30" t="s">
        <v>29</v>
      </c>
      <c r="H187" s="123" t="s">
        <v>29</v>
      </c>
      <c r="I187" s="123" t="s">
        <v>29</v>
      </c>
      <c r="J187" s="123" t="s">
        <v>29</v>
      </c>
      <c r="K187" s="123" t="s">
        <v>29</v>
      </c>
      <c r="L187" s="28"/>
      <c r="M187" s="10" t="s">
        <v>29</v>
      </c>
      <c r="N187" s="10" t="s">
        <v>29</v>
      </c>
      <c r="O187" s="43" t="s">
        <v>29</v>
      </c>
      <c r="P187" s="10" t="s">
        <v>29</v>
      </c>
      <c r="Q187" s="43" t="s">
        <v>29</v>
      </c>
      <c r="R187" s="43" t="s">
        <v>29</v>
      </c>
      <c r="S187" s="43" t="s">
        <v>29</v>
      </c>
      <c r="T187" s="10" t="s">
        <v>29</v>
      </c>
      <c r="U187" s="10" t="s">
        <v>29</v>
      </c>
      <c r="V187" s="43"/>
      <c r="W187" s="43" t="s">
        <v>29</v>
      </c>
      <c r="X187" s="17"/>
      <c r="Y187" s="43">
        <v>1.2529999999999999</v>
      </c>
      <c r="Z187" s="28">
        <v>0.435</v>
      </c>
      <c r="AA187" s="28">
        <v>2.2574811E-2</v>
      </c>
      <c r="AB187" s="17"/>
      <c r="AC187" s="155" t="s">
        <v>29</v>
      </c>
      <c r="AD187" s="155" t="s">
        <v>29</v>
      </c>
      <c r="AE187" s="155" t="s">
        <v>29</v>
      </c>
      <c r="AG187" s="141"/>
      <c r="AH187" s="65"/>
      <c r="AI187" s="12"/>
    </row>
    <row r="188" spans="1:35" x14ac:dyDescent="0.25">
      <c r="A188" s="133" t="s">
        <v>570</v>
      </c>
      <c r="B188" s="34">
        <v>42244</v>
      </c>
      <c r="C188" s="28">
        <v>4.4380859555208298E-2</v>
      </c>
      <c r="D188" s="54">
        <v>15.204166669999999</v>
      </c>
      <c r="E188" s="17"/>
      <c r="F188" s="121">
        <v>11.22340529764198</v>
      </c>
      <c r="G188" s="33">
        <v>0.52318130454998346</v>
      </c>
      <c r="H188" s="110">
        <v>2.8808550055131188</v>
      </c>
      <c r="I188" s="110">
        <v>3.3121851358352705</v>
      </c>
      <c r="J188" s="110">
        <v>4.1679402529392231</v>
      </c>
      <c r="K188" s="110">
        <v>3.2334900352042513</v>
      </c>
      <c r="L188" s="33"/>
      <c r="M188" s="10" t="s">
        <v>29</v>
      </c>
      <c r="N188" s="10">
        <v>22.572359747592163</v>
      </c>
      <c r="O188" s="43" t="s">
        <v>29</v>
      </c>
      <c r="P188" s="10">
        <v>15.737025572899368</v>
      </c>
      <c r="Q188" s="43">
        <v>3.7577384257721684</v>
      </c>
      <c r="R188" s="43">
        <v>1.1987265360345403</v>
      </c>
      <c r="S188" s="43" t="s">
        <v>29</v>
      </c>
      <c r="T188" s="10">
        <v>31.731348522085685</v>
      </c>
      <c r="U188" s="10">
        <v>59.794713517103951</v>
      </c>
      <c r="V188" s="43"/>
      <c r="W188" s="43">
        <v>3.8149999999999999</v>
      </c>
      <c r="X188" s="17"/>
      <c r="Y188" s="61">
        <v>1.274</v>
      </c>
      <c r="Z188" s="31">
        <v>0.40699999999999997</v>
      </c>
      <c r="AA188" s="31">
        <v>3.7856108999999999E-2</v>
      </c>
      <c r="AB188" s="17"/>
      <c r="AC188" s="155">
        <v>0.67652938477003399</v>
      </c>
      <c r="AD188" s="155">
        <v>1.00000237499106E-16</v>
      </c>
      <c r="AE188" s="155">
        <v>4.96085007320047E-2</v>
      </c>
      <c r="AG188" s="141"/>
      <c r="AH188" s="65"/>
      <c r="AI188" s="12"/>
    </row>
    <row r="189" spans="1:35" x14ac:dyDescent="0.25">
      <c r="A189" s="133" t="s">
        <v>571</v>
      </c>
      <c r="B189" s="34">
        <v>42245</v>
      </c>
      <c r="C189" s="28">
        <v>4.8060725105902799E-2</v>
      </c>
      <c r="D189" s="54">
        <v>16.08229167</v>
      </c>
      <c r="E189" s="17"/>
      <c r="F189" s="125" t="s">
        <v>29</v>
      </c>
      <c r="G189" s="30" t="s">
        <v>29</v>
      </c>
      <c r="H189" s="123" t="s">
        <v>29</v>
      </c>
      <c r="I189" s="123" t="s">
        <v>29</v>
      </c>
      <c r="J189" s="123" t="s">
        <v>29</v>
      </c>
      <c r="K189" s="123" t="s">
        <v>29</v>
      </c>
      <c r="L189" s="28"/>
      <c r="M189" s="10" t="s">
        <v>29</v>
      </c>
      <c r="N189" s="10" t="s">
        <v>29</v>
      </c>
      <c r="O189" s="43" t="s">
        <v>29</v>
      </c>
      <c r="P189" s="10" t="s">
        <v>29</v>
      </c>
      <c r="Q189" s="43" t="s">
        <v>29</v>
      </c>
      <c r="R189" s="43" t="s">
        <v>29</v>
      </c>
      <c r="S189" s="43" t="s">
        <v>29</v>
      </c>
      <c r="T189" s="10" t="s">
        <v>29</v>
      </c>
      <c r="U189" s="10" t="s">
        <v>29</v>
      </c>
      <c r="V189" s="43"/>
      <c r="W189" s="43" t="s">
        <v>29</v>
      </c>
      <c r="X189" s="17"/>
      <c r="Y189" s="43">
        <v>1.3660000000000001</v>
      </c>
      <c r="Z189" s="28">
        <v>0.38600000000000001</v>
      </c>
      <c r="AA189" s="28">
        <v>5.8166700000000003E-3</v>
      </c>
      <c r="AB189" s="17"/>
      <c r="AC189" s="155">
        <v>0.637727137030771</v>
      </c>
      <c r="AD189" s="155">
        <v>1.00000132585674E-16</v>
      </c>
      <c r="AE189" s="155">
        <v>4.6046551760762201E-2</v>
      </c>
      <c r="AG189" s="141"/>
      <c r="AH189" s="65"/>
      <c r="AI189" s="12"/>
    </row>
    <row r="190" spans="1:35" x14ac:dyDescent="0.25">
      <c r="A190" s="133" t="s">
        <v>572</v>
      </c>
      <c r="B190" s="34">
        <v>42246</v>
      </c>
      <c r="C190" s="28">
        <v>4.1013916337847199E-2</v>
      </c>
      <c r="D190" s="54">
        <v>16.694791670000001</v>
      </c>
      <c r="E190" s="17"/>
      <c r="F190" s="121">
        <v>12.853031151521188</v>
      </c>
      <c r="G190" s="33">
        <v>0.61955948465524102</v>
      </c>
      <c r="H190" s="110">
        <v>3.2903160764580841</v>
      </c>
      <c r="I190" s="110">
        <v>3.8566141374385543</v>
      </c>
      <c r="J190" s="110">
        <v>4.7375661694566231</v>
      </c>
      <c r="K190" s="110">
        <v>3.8759764447987242</v>
      </c>
      <c r="L190" s="33"/>
      <c r="M190" s="10" t="s">
        <v>29</v>
      </c>
      <c r="N190" s="10">
        <v>26.082695629068681</v>
      </c>
      <c r="O190" s="43" t="s">
        <v>29</v>
      </c>
      <c r="P190" s="10">
        <v>16.716092068553206</v>
      </c>
      <c r="Q190" s="43">
        <v>4.3957130995084359</v>
      </c>
      <c r="R190" s="43">
        <v>1.3520662282449849</v>
      </c>
      <c r="S190" s="43" t="s">
        <v>29</v>
      </c>
      <c r="T190" s="10">
        <v>36.084390859572203</v>
      </c>
      <c r="U190" s="10">
        <v>67.90887438554536</v>
      </c>
      <c r="V190" s="43"/>
      <c r="W190" s="43">
        <v>4.6159999999999997</v>
      </c>
      <c r="X190" s="17"/>
      <c r="Y190" s="61">
        <v>1.387</v>
      </c>
      <c r="Z190" s="31">
        <v>0.442</v>
      </c>
      <c r="AA190" s="31">
        <v>7.2633869999999996E-3</v>
      </c>
      <c r="AB190" s="17"/>
      <c r="AC190" s="155">
        <v>0.55272024760010197</v>
      </c>
      <c r="AD190" s="155">
        <v>1.00000074016956E-16</v>
      </c>
      <c r="AE190" s="155">
        <v>0.44727975239989798</v>
      </c>
      <c r="AG190" s="141"/>
      <c r="AH190" s="65"/>
      <c r="AI190" s="12"/>
    </row>
    <row r="191" spans="1:35" x14ac:dyDescent="0.25">
      <c r="A191" s="133" t="s">
        <v>573</v>
      </c>
      <c r="B191" s="34">
        <v>42247</v>
      </c>
      <c r="C191" s="28">
        <v>3.7699927688194398E-2</v>
      </c>
      <c r="D191" s="54">
        <v>16.657291669999999</v>
      </c>
      <c r="E191" s="17"/>
      <c r="F191" s="121">
        <v>12.843481722093257</v>
      </c>
      <c r="G191" s="33">
        <v>0.57318155481859789</v>
      </c>
      <c r="H191" s="110">
        <v>3.2687873537175838</v>
      </c>
      <c r="I191" s="110">
        <v>3.7094596604098959</v>
      </c>
      <c r="J191" s="110">
        <v>4.73056590648007</v>
      </c>
      <c r="K191" s="110">
        <v>3.8145728938117665</v>
      </c>
      <c r="L191" s="33"/>
      <c r="M191" s="10" t="s">
        <v>29</v>
      </c>
      <c r="N191" s="10">
        <v>25.553269218014197</v>
      </c>
      <c r="O191" s="43" t="s">
        <v>29</v>
      </c>
      <c r="P191" s="10">
        <v>18.417488890362808</v>
      </c>
      <c r="Q191" s="43">
        <v>2.9679265105790278</v>
      </c>
      <c r="R191" s="43">
        <v>1.367359023678451</v>
      </c>
      <c r="S191" s="43" t="s">
        <v>29</v>
      </c>
      <c r="T191" s="10">
        <v>36.342648802812235</v>
      </c>
      <c r="U191" s="10">
        <v>93.096021224381516</v>
      </c>
      <c r="V191" s="43"/>
      <c r="W191" s="43">
        <v>8.3520000000000003</v>
      </c>
      <c r="X191" s="17"/>
      <c r="Y191" s="61">
        <v>1.2989999999999999</v>
      </c>
      <c r="Z191" s="61">
        <v>1.55</v>
      </c>
      <c r="AA191" s="31">
        <v>0.129548101</v>
      </c>
      <c r="AB191" s="17"/>
      <c r="AC191" s="155">
        <v>0.48864128168584797</v>
      </c>
      <c r="AD191" s="155">
        <v>1.00000041320526E-16</v>
      </c>
      <c r="AE191" s="155">
        <v>4.2666482280289297E-2</v>
      </c>
      <c r="AG191" s="141"/>
      <c r="AH191" s="65"/>
      <c r="AI191" s="12"/>
    </row>
    <row r="192" spans="1:35" x14ac:dyDescent="0.25">
      <c r="A192" s="133" t="s">
        <v>574</v>
      </c>
      <c r="B192" s="34">
        <v>42248</v>
      </c>
      <c r="C192" s="28">
        <v>3.5393094391637597E-2</v>
      </c>
      <c r="D192" s="54">
        <v>15.753125000000001</v>
      </c>
      <c r="E192" s="17"/>
      <c r="F192" s="121">
        <v>12.794470356148032</v>
      </c>
      <c r="G192" s="33">
        <v>0.59043333187425395</v>
      </c>
      <c r="H192" s="110">
        <v>3.2795685296458417</v>
      </c>
      <c r="I192" s="110">
        <v>3.804125955033824</v>
      </c>
      <c r="J192" s="110">
        <v>4.6832297115002</v>
      </c>
      <c r="K192" s="110">
        <v>3.9388803820135299</v>
      </c>
      <c r="L192" s="33"/>
      <c r="M192" s="10" t="s">
        <v>29</v>
      </c>
      <c r="N192" s="10">
        <v>26.170596896140069</v>
      </c>
      <c r="O192" s="43" t="s">
        <v>29</v>
      </c>
      <c r="P192" s="10">
        <v>13.789753282928773</v>
      </c>
      <c r="Q192" s="43" t="s">
        <v>29</v>
      </c>
      <c r="R192" s="43">
        <v>1.3330760047751693</v>
      </c>
      <c r="S192" s="43" t="s">
        <v>29</v>
      </c>
      <c r="T192" s="10">
        <v>35.573971348985282</v>
      </c>
      <c r="U192" s="10">
        <v>69.311969757262247</v>
      </c>
      <c r="V192" s="43"/>
      <c r="W192" s="43">
        <v>5.367</v>
      </c>
      <c r="X192" s="17"/>
      <c r="Y192" s="61">
        <v>1.2869999999999999</v>
      </c>
      <c r="Z192" s="31">
        <v>0.45300000000000001</v>
      </c>
      <c r="AA192" s="31">
        <v>1.6689494999999999E-2</v>
      </c>
      <c r="AB192" s="17"/>
      <c r="AC192" s="155">
        <v>0.45200648515488201</v>
      </c>
      <c r="AD192" s="155">
        <v>1.00000023067496E-16</v>
      </c>
      <c r="AE192" s="155">
        <v>4.1712720166379599E-2</v>
      </c>
      <c r="AG192" s="141"/>
      <c r="AH192" s="65"/>
      <c r="AI192" s="12"/>
    </row>
    <row r="193" spans="1:35" x14ac:dyDescent="0.25">
      <c r="A193" s="133" t="s">
        <v>575</v>
      </c>
      <c r="B193" s="34">
        <v>42249</v>
      </c>
      <c r="C193" s="28">
        <v>3.2152183774305503E-2</v>
      </c>
      <c r="D193" s="54">
        <v>13.625</v>
      </c>
      <c r="E193" s="17"/>
      <c r="F193" s="121">
        <v>13.130752395548173</v>
      </c>
      <c r="G193" s="33">
        <v>0.6235771183654486</v>
      </c>
      <c r="H193" s="110">
        <v>3.3600651986046515</v>
      </c>
      <c r="I193" s="110">
        <v>3.8137340083056479</v>
      </c>
      <c r="J193" s="110">
        <v>4.7324455288372098</v>
      </c>
      <c r="K193" s="110">
        <v>3.8006524279069769</v>
      </c>
      <c r="L193" s="33"/>
      <c r="M193" s="10" t="s">
        <v>29</v>
      </c>
      <c r="N193" s="10">
        <v>25.744709634551494</v>
      </c>
      <c r="O193" s="43" t="s">
        <v>29</v>
      </c>
      <c r="P193" s="10">
        <v>14.44652823920266</v>
      </c>
      <c r="Q193" s="43" t="s">
        <v>29</v>
      </c>
      <c r="R193" s="43">
        <v>1.3410363455149505</v>
      </c>
      <c r="S193" s="43" t="s">
        <v>29</v>
      </c>
      <c r="T193" s="10">
        <v>36.590565249169444</v>
      </c>
      <c r="U193" s="10">
        <v>73.990136079734214</v>
      </c>
      <c r="V193" s="43"/>
      <c r="W193" s="43">
        <v>7.4219999999999997</v>
      </c>
      <c r="X193" s="17"/>
      <c r="Y193" s="61">
        <v>1.222</v>
      </c>
      <c r="Z193" s="31">
        <v>0.34599999999999997</v>
      </c>
      <c r="AA193" s="31">
        <v>1.6082969999999999E-2</v>
      </c>
      <c r="AB193" s="17"/>
      <c r="AC193" s="155">
        <v>0.51110084415405899</v>
      </c>
      <c r="AD193" s="155">
        <v>1.00000012877604E-16</v>
      </c>
      <c r="AE193" s="155">
        <v>0.48889915584594101</v>
      </c>
      <c r="AG193" s="141"/>
      <c r="AH193" s="65"/>
      <c r="AI193" s="12"/>
    </row>
    <row r="194" spans="1:35" x14ac:dyDescent="0.25">
      <c r="A194" s="133" t="s">
        <v>576</v>
      </c>
      <c r="B194" s="34">
        <v>42250</v>
      </c>
      <c r="C194" s="28">
        <v>2.95959919006944E-2</v>
      </c>
      <c r="D194" s="54">
        <v>13.05833333</v>
      </c>
      <c r="E194" s="17"/>
      <c r="F194" s="121">
        <v>13.310551590220568</v>
      </c>
      <c r="G194" s="33">
        <v>0.58416975514217373</v>
      </c>
      <c r="H194" s="110">
        <v>3.3911133303215517</v>
      </c>
      <c r="I194" s="110">
        <v>3.7149254079192131</v>
      </c>
      <c r="J194" s="110">
        <v>4.6829206489503052</v>
      </c>
      <c r="K194" s="110">
        <v>3.7668692319957477</v>
      </c>
      <c r="L194" s="33"/>
      <c r="M194" s="10" t="s">
        <v>29</v>
      </c>
      <c r="N194" s="10">
        <v>27.159114004783415</v>
      </c>
      <c r="O194" s="43" t="s">
        <v>29</v>
      </c>
      <c r="P194" s="10">
        <v>11.642753122508637</v>
      </c>
      <c r="Q194" s="43" t="s">
        <v>29</v>
      </c>
      <c r="R194" s="43">
        <v>1.3835737443529099</v>
      </c>
      <c r="S194" s="43" t="s">
        <v>29</v>
      </c>
      <c r="T194" s="10">
        <v>37.565821419080521</v>
      </c>
      <c r="U194" s="10">
        <v>67.811062450172727</v>
      </c>
      <c r="V194" s="43"/>
      <c r="W194" s="43">
        <v>9.0649999999999995</v>
      </c>
      <c r="X194" s="17"/>
      <c r="Y194" s="61">
        <v>1.246</v>
      </c>
      <c r="Z194" s="61">
        <v>1.516</v>
      </c>
      <c r="AA194" s="31">
        <v>6.1725052000000002E-2</v>
      </c>
      <c r="AB194" s="17"/>
      <c r="AC194" s="155">
        <v>0.53947623403255296</v>
      </c>
      <c r="AD194" s="155">
        <v>1.0000000718902E-16</v>
      </c>
      <c r="AE194" s="155">
        <v>0.46052376596744699</v>
      </c>
      <c r="AG194" s="141"/>
      <c r="AH194" s="65"/>
      <c r="AI194" s="12"/>
    </row>
    <row r="195" spans="1:35" x14ac:dyDescent="0.25">
      <c r="A195" s="133" t="s">
        <v>577</v>
      </c>
      <c r="B195" s="34">
        <v>42251</v>
      </c>
      <c r="C195" s="28">
        <v>2.9464980087499999E-2</v>
      </c>
      <c r="D195" s="54">
        <v>12.09895833</v>
      </c>
      <c r="E195" s="17"/>
      <c r="F195" s="121">
        <v>13.609181147526911</v>
      </c>
      <c r="G195" s="33">
        <v>0.60955959826322392</v>
      </c>
      <c r="H195" s="110">
        <v>3.4598743182328473</v>
      </c>
      <c r="I195" s="110">
        <v>3.7438598768407849</v>
      </c>
      <c r="J195" s="110">
        <v>4.7893668150960842</v>
      </c>
      <c r="K195" s="110">
        <v>3.7926638552466487</v>
      </c>
      <c r="L195" s="33"/>
      <c r="M195" s="10" t="s">
        <v>29</v>
      </c>
      <c r="N195" s="10">
        <v>27.256110414052699</v>
      </c>
      <c r="O195" s="43" t="s">
        <v>29</v>
      </c>
      <c r="P195" s="10">
        <v>15.859549626890315</v>
      </c>
      <c r="Q195" s="43" t="s">
        <v>29</v>
      </c>
      <c r="R195" s="43">
        <v>1.3906992009509345</v>
      </c>
      <c r="S195" s="43" t="s">
        <v>29</v>
      </c>
      <c r="T195" s="10">
        <v>38.375726804464115</v>
      </c>
      <c r="U195" s="10">
        <v>64.675482467146537</v>
      </c>
      <c r="V195" s="43"/>
      <c r="W195" s="43">
        <v>8.8149999999999995</v>
      </c>
      <c r="X195" s="17"/>
      <c r="Y195" s="61">
        <v>1.2549999999999999</v>
      </c>
      <c r="Z195" s="61">
        <v>1.4850000000000001</v>
      </c>
      <c r="AA195" s="31">
        <v>6.1072288000000002E-2</v>
      </c>
      <c r="AB195" s="17"/>
      <c r="AC195" s="155">
        <v>0.61436264719354505</v>
      </c>
      <c r="AD195" s="155">
        <v>1.00000004013325E-16</v>
      </c>
      <c r="AE195" s="155">
        <v>8.8850027094556597E-2</v>
      </c>
      <c r="AG195" s="141"/>
      <c r="AH195" s="65"/>
      <c r="AI195" s="12"/>
    </row>
    <row r="196" spans="1:35" x14ac:dyDescent="0.25">
      <c r="A196" s="133" t="s">
        <v>578</v>
      </c>
      <c r="B196" s="34">
        <v>42252</v>
      </c>
      <c r="C196" s="28">
        <v>2.91444085645833E-2</v>
      </c>
      <c r="D196" s="54">
        <v>11.05833333</v>
      </c>
      <c r="E196" s="17"/>
      <c r="F196" s="121">
        <v>12.970919794651131</v>
      </c>
      <c r="G196" s="33">
        <v>0.61851873145769887</v>
      </c>
      <c r="H196" s="110">
        <v>3.316755422613531</v>
      </c>
      <c r="I196" s="110">
        <v>3.7912944161260422</v>
      </c>
      <c r="J196" s="110">
        <v>4.6600720358797831</v>
      </c>
      <c r="K196" s="110">
        <v>3.9007687435456111</v>
      </c>
      <c r="L196" s="33"/>
      <c r="M196" s="10">
        <v>12.006733615781807</v>
      </c>
      <c r="N196" s="10">
        <v>25.709142857142854</v>
      </c>
      <c r="O196" s="43" t="s">
        <v>29</v>
      </c>
      <c r="P196" s="10">
        <v>18.664345293260958</v>
      </c>
      <c r="Q196" s="10">
        <v>20.219045544816627</v>
      </c>
      <c r="R196" s="43">
        <v>1.290619621342513</v>
      </c>
      <c r="S196" s="43" t="s">
        <v>29</v>
      </c>
      <c r="T196" s="10">
        <v>36.083739044088446</v>
      </c>
      <c r="U196" s="10">
        <v>75.604497418244407</v>
      </c>
      <c r="V196" s="43"/>
      <c r="W196" s="43">
        <v>8.8789999999999996</v>
      </c>
      <c r="X196" s="17"/>
      <c r="Y196" s="61">
        <v>1.3</v>
      </c>
      <c r="Z196" s="61">
        <v>1.633</v>
      </c>
      <c r="AA196" s="31">
        <v>9.2654970000000003E-2</v>
      </c>
      <c r="AB196" s="17"/>
      <c r="AC196" s="155">
        <v>0.63944684204907598</v>
      </c>
      <c r="AD196" s="155">
        <v>1.00000002240469E-16</v>
      </c>
      <c r="AE196" s="155">
        <v>0.36055315795092402</v>
      </c>
      <c r="AG196" s="141"/>
      <c r="AH196" s="65"/>
      <c r="AI196" s="12"/>
    </row>
    <row r="197" spans="1:35" x14ac:dyDescent="0.25">
      <c r="A197" s="133" t="s">
        <v>579</v>
      </c>
      <c r="B197" s="34">
        <v>42253</v>
      </c>
      <c r="C197" s="28">
        <v>2.9220119324390201E-2</v>
      </c>
      <c r="D197" s="54">
        <v>10.297916669999999</v>
      </c>
      <c r="E197" s="17"/>
      <c r="F197" s="121">
        <v>12.07569811830165</v>
      </c>
      <c r="G197" s="33">
        <v>0.57149403878916349</v>
      </c>
      <c r="H197" s="110">
        <v>3.1084112602503811</v>
      </c>
      <c r="I197" s="110">
        <v>3.6739744598264554</v>
      </c>
      <c r="J197" s="110">
        <v>4.526997143538452</v>
      </c>
      <c r="K197" s="110">
        <v>3.9117885248724913</v>
      </c>
      <c r="L197" s="33"/>
      <c r="M197" s="10" t="s">
        <v>29</v>
      </c>
      <c r="N197" s="10">
        <v>22.755064714844007</v>
      </c>
      <c r="O197" s="43" t="s">
        <v>29</v>
      </c>
      <c r="P197" s="10">
        <v>12.2881738093661</v>
      </c>
      <c r="Q197" s="43" t="s">
        <v>29</v>
      </c>
      <c r="R197" s="43">
        <v>1.2208380472941645</v>
      </c>
      <c r="S197" s="43" t="s">
        <v>29</v>
      </c>
      <c r="T197" s="10">
        <v>33.495247797575679</v>
      </c>
      <c r="U197" s="10">
        <v>60.559152679340265</v>
      </c>
      <c r="V197" s="43"/>
      <c r="W197" s="43">
        <v>10.000999999999999</v>
      </c>
      <c r="X197" s="17"/>
      <c r="Y197" s="61">
        <v>1.2310000000000001</v>
      </c>
      <c r="Z197" s="61">
        <v>1.5209999999999999</v>
      </c>
      <c r="AA197" s="31">
        <v>7.0050552000000002E-2</v>
      </c>
      <c r="AB197" s="17"/>
      <c r="AC197" s="155">
        <v>0.68678340497315005</v>
      </c>
      <c r="AD197" s="155">
        <v>1.0000000125075901E-16</v>
      </c>
      <c r="AE197" s="155">
        <v>0.17387713122694801</v>
      </c>
      <c r="AG197" s="141"/>
      <c r="AH197" s="65"/>
      <c r="AI197" s="12"/>
    </row>
    <row r="198" spans="1:35" x14ac:dyDescent="0.25">
      <c r="A198" s="133" t="s">
        <v>580</v>
      </c>
      <c r="B198" s="34">
        <v>42254</v>
      </c>
      <c r="C198" s="28">
        <v>3.3763454676306599E-2</v>
      </c>
      <c r="D198" s="54">
        <v>9.9</v>
      </c>
      <c r="E198" s="17"/>
      <c r="F198" s="121">
        <v>11.350884731375929</v>
      </c>
      <c r="G198" s="33">
        <v>0.52623218706919417</v>
      </c>
      <c r="H198" s="110">
        <v>2.8943551776908807</v>
      </c>
      <c r="I198" s="110">
        <v>3.5457956962486747</v>
      </c>
      <c r="J198" s="110">
        <v>4.4348922223621425</v>
      </c>
      <c r="K198" s="110">
        <v>3.9035778738069995</v>
      </c>
      <c r="L198" s="33"/>
      <c r="M198" s="10" t="s">
        <v>29</v>
      </c>
      <c r="N198" s="10">
        <v>20.912024323966069</v>
      </c>
      <c r="O198" s="43" t="s">
        <v>29</v>
      </c>
      <c r="P198" s="10">
        <v>13.001572773064689</v>
      </c>
      <c r="Q198" s="10">
        <v>15.345041556203608</v>
      </c>
      <c r="R198" s="43">
        <v>1.1747209703075294</v>
      </c>
      <c r="S198" s="43" t="s">
        <v>29</v>
      </c>
      <c r="T198" s="10">
        <v>31.655743571049847</v>
      </c>
      <c r="U198" s="10">
        <v>75.448943133616126</v>
      </c>
      <c r="V198" s="43"/>
      <c r="W198" s="10">
        <v>11.195</v>
      </c>
      <c r="X198" s="17"/>
      <c r="Y198" s="61">
        <v>1.24</v>
      </c>
      <c r="Z198" s="61">
        <v>1.169</v>
      </c>
      <c r="AA198" s="31">
        <v>9.7423631999999996E-2</v>
      </c>
      <c r="AB198" s="17"/>
      <c r="AC198" s="155">
        <v>0.70895673118207803</v>
      </c>
      <c r="AD198" s="155">
        <v>1.00000000698246E-16</v>
      </c>
      <c r="AE198" s="155">
        <v>0.21185195788337699</v>
      </c>
      <c r="AG198" s="141"/>
      <c r="AH198" s="65"/>
      <c r="AI198" s="12"/>
    </row>
    <row r="199" spans="1:35" x14ac:dyDescent="0.25">
      <c r="A199" s="133" t="s">
        <v>581</v>
      </c>
      <c r="B199" s="34">
        <v>42255</v>
      </c>
      <c r="C199" s="28">
        <v>3.3453884793055499E-2</v>
      </c>
      <c r="D199" s="54">
        <v>10.612500000000001</v>
      </c>
      <c r="E199" s="17"/>
      <c r="F199" s="121">
        <v>11.666483118325161</v>
      </c>
      <c r="G199" s="33">
        <v>0.579741640625414</v>
      </c>
      <c r="H199" s="110">
        <v>2.9767314776732476</v>
      </c>
      <c r="I199" s="110">
        <v>3.6003436584073136</v>
      </c>
      <c r="J199" s="110">
        <v>4.4998660212004769</v>
      </c>
      <c r="K199" s="110">
        <v>3.9345184205644621</v>
      </c>
      <c r="L199" s="33"/>
      <c r="M199" s="10" t="s">
        <v>29</v>
      </c>
      <c r="N199" s="10">
        <v>21.59335206042136</v>
      </c>
      <c r="O199" s="43" t="s">
        <v>29</v>
      </c>
      <c r="P199" s="10">
        <v>12.197832251225652</v>
      </c>
      <c r="Q199" s="43" t="s">
        <v>29</v>
      </c>
      <c r="R199" s="43">
        <v>1.1958659069829072</v>
      </c>
      <c r="S199" s="43" t="s">
        <v>29</v>
      </c>
      <c r="T199" s="10">
        <v>32.611263283423874</v>
      </c>
      <c r="U199" s="10">
        <v>59.896937061083861</v>
      </c>
      <c r="V199" s="43"/>
      <c r="W199" s="43">
        <v>9.9659999999999993</v>
      </c>
      <c r="X199" s="17"/>
      <c r="Y199" s="61">
        <v>1.2589999999999999</v>
      </c>
      <c r="Z199" s="61">
        <v>2.1030000000000002</v>
      </c>
      <c r="AA199" s="31">
        <v>8.7218168999999998E-2</v>
      </c>
      <c r="AB199" s="17"/>
      <c r="AC199" s="155">
        <v>0.73321040115216596</v>
      </c>
      <c r="AD199" s="155">
        <v>1.00000000389801E-16</v>
      </c>
      <c r="AE199" s="155">
        <v>0.26678959884783399</v>
      </c>
      <c r="AG199" s="141"/>
      <c r="AH199" s="65"/>
      <c r="AI199" s="12"/>
    </row>
    <row r="200" spans="1:35" x14ac:dyDescent="0.25">
      <c r="A200" s="133" t="s">
        <v>582</v>
      </c>
      <c r="B200" s="34">
        <v>42256</v>
      </c>
      <c r="C200" s="28">
        <v>3.1952072657291601E-2</v>
      </c>
      <c r="D200" s="54">
        <v>10.9</v>
      </c>
      <c r="E200" s="17"/>
      <c r="F200" s="121">
        <v>12.139677927487243</v>
      </c>
      <c r="G200" s="33">
        <v>0.59858825284019357</v>
      </c>
      <c r="H200" s="110">
        <v>3.0530538924902237</v>
      </c>
      <c r="I200" s="110">
        <v>3.7320494452177373</v>
      </c>
      <c r="J200" s="110">
        <v>4.5148308209716985</v>
      </c>
      <c r="K200" s="110">
        <v>3.953238719427322</v>
      </c>
      <c r="L200" s="33"/>
      <c r="M200" s="10" t="s">
        <v>29</v>
      </c>
      <c r="N200" s="10">
        <v>23.208377543580568</v>
      </c>
      <c r="O200" s="43" t="s">
        <v>29</v>
      </c>
      <c r="P200" s="43">
        <v>7.8743421488698901</v>
      </c>
      <c r="Q200" s="43">
        <v>2.9264643733015179</v>
      </c>
      <c r="R200" s="43">
        <v>1.206070126599059</v>
      </c>
      <c r="S200" s="43" t="s">
        <v>29</v>
      </c>
      <c r="T200" s="10">
        <v>33.441035328428455</v>
      </c>
      <c r="U200" s="10">
        <v>48.725233114601977</v>
      </c>
      <c r="V200" s="43"/>
      <c r="W200" s="43">
        <v>9.7240000000000002</v>
      </c>
      <c r="X200" s="17"/>
      <c r="Y200" s="61">
        <v>1.296</v>
      </c>
      <c r="Z200" s="61">
        <v>1.395</v>
      </c>
      <c r="AA200" s="31">
        <v>0.11717960400000001</v>
      </c>
      <c r="AB200" s="17"/>
      <c r="AC200" s="155">
        <v>0.73913275264276201</v>
      </c>
      <c r="AD200" s="155">
        <v>1.00000000217609E-16</v>
      </c>
      <c r="AE200" s="155">
        <v>0.26086724735723799</v>
      </c>
      <c r="AG200" s="141"/>
      <c r="AH200" s="65"/>
      <c r="AI200" s="12"/>
    </row>
    <row r="201" spans="1:35" x14ac:dyDescent="0.25">
      <c r="A201" s="133" t="s">
        <v>583</v>
      </c>
      <c r="B201" s="34">
        <v>42257</v>
      </c>
      <c r="C201" s="28">
        <v>3.0339276622916699E-2</v>
      </c>
      <c r="D201" s="54">
        <v>10.710416670000001</v>
      </c>
      <c r="E201" s="17"/>
      <c r="F201" s="121">
        <v>12.470054826167729</v>
      </c>
      <c r="G201" s="33">
        <v>0.58521826001857746</v>
      </c>
      <c r="H201" s="110">
        <v>3.171397718949045</v>
      </c>
      <c r="I201" s="110">
        <v>3.6272922438959663</v>
      </c>
      <c r="J201" s="110">
        <v>4.5532930347664555</v>
      </c>
      <c r="K201" s="110">
        <v>3.9781245488322718</v>
      </c>
      <c r="L201" s="33"/>
      <c r="M201" s="10" t="s">
        <v>29</v>
      </c>
      <c r="N201" s="10">
        <v>24.168781847133754</v>
      </c>
      <c r="O201" s="43" t="s">
        <v>29</v>
      </c>
      <c r="P201" s="43">
        <v>9.2231953290870496</v>
      </c>
      <c r="Q201" s="43" t="s">
        <v>29</v>
      </c>
      <c r="R201" s="43">
        <v>1.275207006369427</v>
      </c>
      <c r="S201" s="43" t="s">
        <v>29</v>
      </c>
      <c r="T201" s="10">
        <v>35.228596072186839</v>
      </c>
      <c r="U201" s="10">
        <v>67.339351114649688</v>
      </c>
      <c r="V201" s="43"/>
      <c r="W201" s="43">
        <v>9.4480000000000004</v>
      </c>
      <c r="X201" s="17"/>
      <c r="Y201" s="61">
        <v>1.2709999999999999</v>
      </c>
      <c r="Z201" s="61">
        <v>1.5109999999999999</v>
      </c>
      <c r="AA201" s="31">
        <v>0.12586972599999999</v>
      </c>
      <c r="AB201" s="17"/>
      <c r="AC201" s="155">
        <v>0.70383358004403596</v>
      </c>
      <c r="AD201" s="155">
        <v>1.00000000121482E-16</v>
      </c>
      <c r="AE201" s="155">
        <v>0.29616641995596399</v>
      </c>
      <c r="AG201" s="141"/>
      <c r="AH201" s="65"/>
      <c r="AI201" s="12"/>
    </row>
    <row r="202" spans="1:35" x14ac:dyDescent="0.25">
      <c r="A202" s="133" t="s">
        <v>584</v>
      </c>
      <c r="B202" s="34">
        <v>42258</v>
      </c>
      <c r="C202" s="28">
        <v>3.04907545524306E-2</v>
      </c>
      <c r="D202" s="54">
        <v>10.92604167</v>
      </c>
      <c r="E202" s="17"/>
      <c r="F202" s="121">
        <v>12.231752816823796</v>
      </c>
      <c r="G202" s="33">
        <v>0.60922066863630342</v>
      </c>
      <c r="H202" s="110">
        <v>3.1135651169167451</v>
      </c>
      <c r="I202" s="110">
        <v>3.7056630079006778</v>
      </c>
      <c r="J202" s="110">
        <v>4.5948050040499284</v>
      </c>
      <c r="K202" s="110">
        <v>4.0191584092418013</v>
      </c>
      <c r="L202" s="33"/>
      <c r="M202" s="10" t="s">
        <v>29</v>
      </c>
      <c r="N202" s="10">
        <v>23.226423648917809</v>
      </c>
      <c r="O202" s="43" t="s">
        <v>29</v>
      </c>
      <c r="P202" s="10">
        <v>16.103492896029749</v>
      </c>
      <c r="Q202" s="43">
        <v>5.164778183508167</v>
      </c>
      <c r="R202" s="43">
        <v>1.2565147390784759</v>
      </c>
      <c r="S202" s="43" t="s">
        <v>29</v>
      </c>
      <c r="T202" s="10">
        <v>34.303857588633655</v>
      </c>
      <c r="U202" s="10">
        <v>71.936976629929632</v>
      </c>
      <c r="V202" s="43"/>
      <c r="W202" s="10">
        <v>10.645</v>
      </c>
      <c r="X202" s="17"/>
      <c r="Y202" s="61">
        <v>1.333</v>
      </c>
      <c r="Z202" s="61">
        <v>1.175</v>
      </c>
      <c r="AA202" s="31">
        <v>3.8343927999999999E-2</v>
      </c>
      <c r="AB202" s="17"/>
      <c r="AC202" s="155">
        <v>0.69190191525834499</v>
      </c>
      <c r="AD202" s="155">
        <v>1.00000000067818E-16</v>
      </c>
      <c r="AE202" s="155">
        <v>0.32478589486218601</v>
      </c>
      <c r="AG202" s="141"/>
      <c r="AH202" s="65"/>
      <c r="AI202" s="12"/>
    </row>
    <row r="203" spans="1:35" x14ac:dyDescent="0.25">
      <c r="A203" s="133" t="s">
        <v>585</v>
      </c>
      <c r="B203" s="34">
        <v>42259</v>
      </c>
      <c r="C203" s="28">
        <v>2.9402332596875001E-2</v>
      </c>
      <c r="D203" s="54">
        <v>12.334375</v>
      </c>
      <c r="E203" s="17"/>
      <c r="F203" s="125" t="s">
        <v>29</v>
      </c>
      <c r="G203" s="30" t="s">
        <v>29</v>
      </c>
      <c r="H203" s="123" t="s">
        <v>29</v>
      </c>
      <c r="I203" s="123" t="s">
        <v>29</v>
      </c>
      <c r="J203" s="123" t="s">
        <v>29</v>
      </c>
      <c r="K203" s="123" t="s">
        <v>29</v>
      </c>
      <c r="L203" s="28"/>
      <c r="M203" s="10" t="s">
        <v>29</v>
      </c>
      <c r="N203" s="10" t="s">
        <v>29</v>
      </c>
      <c r="O203" s="43" t="s">
        <v>29</v>
      </c>
      <c r="P203" s="10" t="s">
        <v>29</v>
      </c>
      <c r="Q203" s="43" t="s">
        <v>29</v>
      </c>
      <c r="R203" s="43" t="s">
        <v>29</v>
      </c>
      <c r="S203" s="43" t="s">
        <v>29</v>
      </c>
      <c r="T203" s="10" t="s">
        <v>29</v>
      </c>
      <c r="U203" s="10" t="s">
        <v>29</v>
      </c>
      <c r="V203" s="43"/>
      <c r="W203" s="10" t="s">
        <v>29</v>
      </c>
      <c r="X203" s="17"/>
      <c r="Y203" s="43">
        <v>1.278</v>
      </c>
      <c r="Z203" s="43">
        <v>1.2589999999999999</v>
      </c>
      <c r="AA203" s="28">
        <v>8.6095408999999998E-2</v>
      </c>
      <c r="AB203" s="17"/>
      <c r="AC203" s="155">
        <v>0.68398107058166402</v>
      </c>
      <c r="AD203" s="155">
        <v>1.0000000003786E-16</v>
      </c>
      <c r="AE203" s="155">
        <v>0.32188112476513697</v>
      </c>
      <c r="AG203" s="141"/>
      <c r="AH203" s="65"/>
      <c r="AI203" s="12"/>
    </row>
    <row r="204" spans="1:35" x14ac:dyDescent="0.25">
      <c r="A204" s="133" t="s">
        <v>586</v>
      </c>
      <c r="B204" s="34">
        <v>42260</v>
      </c>
      <c r="C204" s="28">
        <v>3.3057502177083302E-2</v>
      </c>
      <c r="D204" s="54">
        <v>12.83229167</v>
      </c>
      <c r="E204" s="17"/>
      <c r="F204" s="121">
        <v>13.235877594698731</v>
      </c>
      <c r="G204" s="33">
        <v>0.62125858005048828</v>
      </c>
      <c r="H204" s="110">
        <v>3.3855454181226334</v>
      </c>
      <c r="I204" s="110">
        <v>3.8186881927190588</v>
      </c>
      <c r="J204" s="110">
        <v>4.6306996451870059</v>
      </c>
      <c r="K204" s="110">
        <v>4.035778545140503</v>
      </c>
      <c r="L204" s="33"/>
      <c r="M204" s="10" t="s">
        <v>29</v>
      </c>
      <c r="N204" s="10">
        <v>26.137336477778511</v>
      </c>
      <c r="O204" s="43" t="s">
        <v>29</v>
      </c>
      <c r="P204" s="43">
        <v>10.459762173653093</v>
      </c>
      <c r="Q204" s="43" t="s">
        <v>29</v>
      </c>
      <c r="R204" s="43">
        <v>1.305458778980934</v>
      </c>
      <c r="S204" s="43" t="s">
        <v>29</v>
      </c>
      <c r="T204" s="10">
        <v>37.089914369228723</v>
      </c>
      <c r="U204" s="10">
        <v>69.684142496512322</v>
      </c>
      <c r="V204" s="43"/>
      <c r="W204" s="43">
        <v>8.0950000000000006</v>
      </c>
      <c r="X204" s="17"/>
      <c r="Y204" s="61">
        <v>1.29</v>
      </c>
      <c r="Z204" s="61">
        <v>1.1279999999999999</v>
      </c>
      <c r="AA204" s="31">
        <v>6.6342710999999999E-2</v>
      </c>
      <c r="AB204" s="17"/>
      <c r="AC204" s="155">
        <v>0.70842735706545301</v>
      </c>
      <c r="AD204" s="155">
        <v>1.00000000021136E-16</v>
      </c>
      <c r="AE204" s="155">
        <v>0.29157264293454699</v>
      </c>
      <c r="AG204" s="141"/>
      <c r="AH204" s="65"/>
      <c r="AI204" s="12"/>
    </row>
    <row r="205" spans="1:35" x14ac:dyDescent="0.25">
      <c r="A205" s="133" t="s">
        <v>587</v>
      </c>
      <c r="B205" s="34">
        <v>42261</v>
      </c>
      <c r="C205" s="28">
        <v>3.3686151261111102E-2</v>
      </c>
      <c r="D205" s="54">
        <v>12.137499999999999</v>
      </c>
      <c r="E205" s="17"/>
      <c r="F205" s="121">
        <v>13.578518670345012</v>
      </c>
      <c r="G205" s="33">
        <v>0.62391277319683569</v>
      </c>
      <c r="H205" s="110">
        <v>3.4604018077511136</v>
      </c>
      <c r="I205" s="110">
        <v>3.8196517509805226</v>
      </c>
      <c r="J205" s="110">
        <v>4.7205202322674999</v>
      </c>
      <c r="K205" s="110">
        <v>3.9852031004453901</v>
      </c>
      <c r="L205" s="33"/>
      <c r="M205" s="10">
        <v>47.969219038755575</v>
      </c>
      <c r="N205" s="10">
        <v>38.41273349730772</v>
      </c>
      <c r="O205" s="43" t="s">
        <v>29</v>
      </c>
      <c r="P205" s="10">
        <v>19.964578873894837</v>
      </c>
      <c r="Q205" s="10">
        <v>144.94806474772324</v>
      </c>
      <c r="R205" s="43">
        <v>1.4059562587249883</v>
      </c>
      <c r="S205" s="43">
        <v>5.0815276208203146</v>
      </c>
      <c r="T205" s="10">
        <v>37.976887057102978</v>
      </c>
      <c r="U205" s="10">
        <v>168.77902333311172</v>
      </c>
      <c r="V205" s="43"/>
      <c r="W205" s="10">
        <v>12.382999999999999</v>
      </c>
      <c r="X205" s="17"/>
      <c r="Y205" s="61">
        <v>1.216</v>
      </c>
      <c r="Z205" s="61">
        <v>1.1319999999999999</v>
      </c>
      <c r="AA205" s="31">
        <v>4.6373987999999998E-2</v>
      </c>
      <c r="AB205" s="17"/>
      <c r="AC205" s="155" t="s">
        <v>29</v>
      </c>
      <c r="AD205" s="155" t="s">
        <v>29</v>
      </c>
      <c r="AE205" s="155" t="s">
        <v>29</v>
      </c>
      <c r="AG205" s="141"/>
      <c r="AH205" s="65"/>
      <c r="AI205" s="12"/>
    </row>
    <row r="206" spans="1:35" x14ac:dyDescent="0.25">
      <c r="A206" s="133" t="s">
        <v>588</v>
      </c>
      <c r="B206" s="34">
        <v>42262</v>
      </c>
      <c r="C206" s="28">
        <v>3.4270554361111101E-2</v>
      </c>
      <c r="D206" s="54">
        <v>11.02916667</v>
      </c>
      <c r="E206" s="17"/>
      <c r="F206" s="121">
        <v>13.919244871083619</v>
      </c>
      <c r="G206" s="33">
        <v>0.66463184305527845</v>
      </c>
      <c r="H206" s="110">
        <v>3.5511239407303936</v>
      </c>
      <c r="I206" s="110">
        <v>3.8412554709638798</v>
      </c>
      <c r="J206" s="110">
        <v>4.6980437990421082</v>
      </c>
      <c r="K206" s="110">
        <v>3.9002072280981843</v>
      </c>
      <c r="L206" s="33"/>
      <c r="M206" s="10" t="s">
        <v>29</v>
      </c>
      <c r="N206" s="10">
        <v>27.749455797246057</v>
      </c>
      <c r="O206" s="43" t="s">
        <v>29</v>
      </c>
      <c r="P206" s="43">
        <v>9.6929036120534828</v>
      </c>
      <c r="Q206" s="43" t="s">
        <v>29</v>
      </c>
      <c r="R206" s="43">
        <v>1.3393099181800041</v>
      </c>
      <c r="S206" s="43" t="s">
        <v>29</v>
      </c>
      <c r="T206" s="10">
        <v>38.852053482338853</v>
      </c>
      <c r="U206" s="10">
        <v>41.824275793254834</v>
      </c>
      <c r="V206" s="43"/>
      <c r="W206" s="10">
        <v>12.77</v>
      </c>
      <c r="X206" s="17"/>
      <c r="Y206" s="61">
        <v>1.1930000000000001</v>
      </c>
      <c r="Z206" s="61">
        <v>1.3859999999999999</v>
      </c>
      <c r="AA206" s="31">
        <v>5.2270253000000003E-2</v>
      </c>
      <c r="AB206" s="17"/>
      <c r="AC206" s="155">
        <v>0.69504213718930996</v>
      </c>
      <c r="AD206" s="155">
        <v>1.00000000011799E-16</v>
      </c>
      <c r="AE206" s="155">
        <v>0.30802276772814102</v>
      </c>
      <c r="AG206" s="141"/>
      <c r="AH206" s="65"/>
      <c r="AI206" s="12"/>
    </row>
    <row r="207" spans="1:35" x14ac:dyDescent="0.25">
      <c r="A207" s="133" t="s">
        <v>589</v>
      </c>
      <c r="B207" s="34">
        <v>42263</v>
      </c>
      <c r="C207" s="28">
        <v>4.5429377239236103E-2</v>
      </c>
      <c r="D207" s="54">
        <v>11.90416667</v>
      </c>
      <c r="E207" s="17"/>
      <c r="F207" s="121">
        <v>13.68711916932271</v>
      </c>
      <c r="G207" s="33">
        <v>0.64987780537848594</v>
      </c>
      <c r="H207" s="110">
        <v>3.4970713924302794</v>
      </c>
      <c r="I207" s="110">
        <v>3.8742484561752986</v>
      </c>
      <c r="J207" s="110">
        <v>4.657964081673307</v>
      </c>
      <c r="K207" s="110">
        <v>3.9878815537848604</v>
      </c>
      <c r="L207" s="33"/>
      <c r="M207" s="10">
        <v>26.469165338645421</v>
      </c>
      <c r="N207" s="10">
        <v>27.622882470119521</v>
      </c>
      <c r="O207" s="43" t="s">
        <v>29</v>
      </c>
      <c r="P207" s="43">
        <v>10.190498007968129</v>
      </c>
      <c r="Q207" s="10">
        <v>78.760288844621513</v>
      </c>
      <c r="R207" s="43">
        <v>1.3547131474103586</v>
      </c>
      <c r="S207" s="43" t="s">
        <v>29</v>
      </c>
      <c r="T207" s="10">
        <v>38.177183266932275</v>
      </c>
      <c r="U207" s="10">
        <v>60.103838645418321</v>
      </c>
      <c r="V207" s="43"/>
      <c r="W207" s="10">
        <v>10.971</v>
      </c>
      <c r="X207" s="17"/>
      <c r="Y207" s="61">
        <v>1.2170000000000001</v>
      </c>
      <c r="Z207" s="61">
        <v>1.38</v>
      </c>
      <c r="AA207" s="31">
        <v>8.7179054000000006E-2</v>
      </c>
      <c r="AB207" s="17"/>
      <c r="AC207" s="155">
        <v>0.67987128619611104</v>
      </c>
      <c r="AD207" s="155">
        <v>1.00000000006587E-16</v>
      </c>
      <c r="AE207" s="155">
        <v>0.30888571069492399</v>
      </c>
      <c r="AG207" s="141"/>
      <c r="AH207" s="65"/>
      <c r="AI207" s="12"/>
    </row>
    <row r="208" spans="1:35" x14ac:dyDescent="0.25">
      <c r="A208" s="133" t="s">
        <v>590</v>
      </c>
      <c r="B208" s="34">
        <v>42264</v>
      </c>
      <c r="C208" s="28">
        <v>4.5768940510763897E-2</v>
      </c>
      <c r="D208" s="54">
        <v>11.956250000000001</v>
      </c>
      <c r="E208" s="17"/>
      <c r="F208" s="121">
        <v>12.813139013473155</v>
      </c>
      <c r="G208" s="33">
        <v>0.62644575813366965</v>
      </c>
      <c r="H208" s="110">
        <v>3.2735016066901177</v>
      </c>
      <c r="I208" s="110">
        <v>3.8132279936284599</v>
      </c>
      <c r="J208" s="110">
        <v>4.5764533953673601</v>
      </c>
      <c r="K208" s="110">
        <v>4.0081842490210393</v>
      </c>
      <c r="L208" s="33"/>
      <c r="M208" s="10" t="s">
        <v>29</v>
      </c>
      <c r="N208" s="10">
        <v>26.129254131545764</v>
      </c>
      <c r="O208" s="43" t="s">
        <v>29</v>
      </c>
      <c r="P208" s="43">
        <v>8.7472011681157511</v>
      </c>
      <c r="Q208" s="43">
        <v>2.7545658724364506</v>
      </c>
      <c r="R208" s="43">
        <v>1.2518930112165663</v>
      </c>
      <c r="S208" s="43" t="s">
        <v>29</v>
      </c>
      <c r="T208" s="10">
        <v>35.58465759607089</v>
      </c>
      <c r="U208" s="10">
        <v>58.469823587973721</v>
      </c>
      <c r="V208" s="43"/>
      <c r="W208" s="43">
        <v>9.7579999999999991</v>
      </c>
      <c r="X208" s="17"/>
      <c r="Y208" s="61">
        <v>1.0920000000000001</v>
      </c>
      <c r="Z208" s="61">
        <v>1.4039999999999999</v>
      </c>
      <c r="AA208" s="31">
        <v>0.101481343</v>
      </c>
      <c r="AB208" s="17"/>
      <c r="AC208" s="155" t="s">
        <v>29</v>
      </c>
      <c r="AD208" s="155" t="s">
        <v>29</v>
      </c>
      <c r="AE208" s="155" t="s">
        <v>29</v>
      </c>
      <c r="AG208" s="141"/>
      <c r="AH208" s="65"/>
      <c r="AI208" s="12"/>
    </row>
    <row r="209" spans="1:35" x14ac:dyDescent="0.25">
      <c r="A209" s="133" t="s">
        <v>591</v>
      </c>
      <c r="B209" s="34">
        <v>42265</v>
      </c>
      <c r="C209" s="28">
        <v>3.2831192667361099E-2</v>
      </c>
      <c r="D209" s="54">
        <v>11.206250000000001</v>
      </c>
      <c r="E209" s="17"/>
      <c r="F209" s="121">
        <v>13.280568280706413</v>
      </c>
      <c r="G209" s="33">
        <v>0.61670224219891101</v>
      </c>
      <c r="H209" s="110">
        <v>3.351670427034922</v>
      </c>
      <c r="I209" s="110">
        <v>3.5248388222015667</v>
      </c>
      <c r="J209" s="110">
        <v>4.5230871260124816</v>
      </c>
      <c r="K209" s="110">
        <v>3.1202248253883944</v>
      </c>
      <c r="L209" s="33"/>
      <c r="M209" s="10" t="s">
        <v>29</v>
      </c>
      <c r="N209" s="10">
        <v>27.468339928296373</v>
      </c>
      <c r="O209" s="43" t="s">
        <v>29</v>
      </c>
      <c r="P209" s="43">
        <v>10.317219492763245</v>
      </c>
      <c r="Q209" s="43">
        <v>2.9362846899482133</v>
      </c>
      <c r="R209" s="43">
        <v>1.3756292657017661</v>
      </c>
      <c r="S209" s="43" t="s">
        <v>29</v>
      </c>
      <c r="T209" s="10">
        <v>37.425562873456379</v>
      </c>
      <c r="U209" s="10">
        <v>53.168875580932138</v>
      </c>
      <c r="V209" s="43"/>
      <c r="W209" s="43">
        <v>8.0530000000000008</v>
      </c>
      <c r="X209" s="17"/>
      <c r="Y209" s="61">
        <v>1.129</v>
      </c>
      <c r="Z209" s="61">
        <v>1.27</v>
      </c>
      <c r="AA209" s="31">
        <v>0.100392855</v>
      </c>
      <c r="AB209" s="17"/>
      <c r="AC209" s="155">
        <v>0.68302510549541895</v>
      </c>
      <c r="AD209" s="155">
        <v>1.00000000003677E-16</v>
      </c>
      <c r="AE209" s="155">
        <v>0.316974894504581</v>
      </c>
      <c r="AG209" s="141"/>
      <c r="AH209" s="65"/>
      <c r="AI209" s="12"/>
    </row>
    <row r="210" spans="1:35" x14ac:dyDescent="0.25">
      <c r="A210" s="133" t="s">
        <v>592</v>
      </c>
      <c r="B210" s="34">
        <v>42266</v>
      </c>
      <c r="C210" s="28">
        <v>3.7038813380902799E-2</v>
      </c>
      <c r="D210" s="54">
        <v>11.01145833</v>
      </c>
      <c r="E210" s="17"/>
      <c r="F210" s="121">
        <v>13.594325808108287</v>
      </c>
      <c r="G210" s="33">
        <v>0.6304088474752837</v>
      </c>
      <c r="H210" s="110">
        <v>3.4453345486032778</v>
      </c>
      <c r="I210" s="110">
        <v>3.6395046028797027</v>
      </c>
      <c r="J210" s="110">
        <v>4.7310258922433812</v>
      </c>
      <c r="K210" s="110">
        <v>3.3770868767832263</v>
      </c>
      <c r="L210" s="33"/>
      <c r="M210" s="10">
        <v>40.196917523721055</v>
      </c>
      <c r="N210" s="10">
        <v>28.438034901466388</v>
      </c>
      <c r="O210" s="43" t="s">
        <v>29</v>
      </c>
      <c r="P210" s="10">
        <v>10.695365934576341</v>
      </c>
      <c r="Q210" s="10">
        <v>54.901540707318688</v>
      </c>
      <c r="R210" s="43">
        <v>1.442770751774932</v>
      </c>
      <c r="S210" s="43" t="s">
        <v>29</v>
      </c>
      <c r="T210" s="10">
        <v>38.28660075641961</v>
      </c>
      <c r="U210" s="10">
        <v>98.112424391214915</v>
      </c>
      <c r="V210" s="43"/>
      <c r="W210" s="43">
        <v>10.116</v>
      </c>
      <c r="X210" s="17"/>
      <c r="Y210" s="61">
        <v>1.125</v>
      </c>
      <c r="Z210" s="61">
        <v>1.254</v>
      </c>
      <c r="AA210" s="31">
        <v>4.6360045000000003E-2</v>
      </c>
      <c r="AB210" s="17"/>
      <c r="AC210" s="155">
        <v>0.68622232081190604</v>
      </c>
      <c r="AD210" s="155">
        <v>1.00000000002053E-16</v>
      </c>
      <c r="AE210" s="155">
        <v>0.29551704571223503</v>
      </c>
      <c r="AG210" s="141"/>
      <c r="AH210" s="65"/>
      <c r="AI210" s="12"/>
    </row>
    <row r="211" spans="1:35" x14ac:dyDescent="0.25">
      <c r="A211" s="133" t="s">
        <v>593</v>
      </c>
      <c r="B211" s="34">
        <v>42267</v>
      </c>
      <c r="C211" s="28">
        <v>2.80740913361111E-2</v>
      </c>
      <c r="D211" s="54">
        <v>10.77604167</v>
      </c>
      <c r="E211" s="17"/>
      <c r="F211" s="121">
        <v>14.059376777283294</v>
      </c>
      <c r="G211" s="33">
        <v>0.6298871416871471</v>
      </c>
      <c r="H211" s="110">
        <v>3.5156523909664563</v>
      </c>
      <c r="I211" s="110">
        <v>3.6610050740617734</v>
      </c>
      <c r="J211" s="110">
        <v>4.8064736968449022</v>
      </c>
      <c r="K211" s="110">
        <v>3.5320456565924938</v>
      </c>
      <c r="L211" s="33"/>
      <c r="M211" s="10">
        <v>36.184276453005644</v>
      </c>
      <c r="N211" s="10">
        <v>28.399034340750578</v>
      </c>
      <c r="O211" s="43" t="s">
        <v>29</v>
      </c>
      <c r="P211" s="10">
        <v>17.461473264696114</v>
      </c>
      <c r="Q211" s="10">
        <v>77.160399601461293</v>
      </c>
      <c r="R211" s="43">
        <v>1.4242768515443376</v>
      </c>
      <c r="S211" s="43" t="s">
        <v>29</v>
      </c>
      <c r="T211" s="10">
        <v>39.493507273331119</v>
      </c>
      <c r="U211" s="10">
        <v>76.719839388907332</v>
      </c>
      <c r="V211" s="43"/>
      <c r="W211" s="10">
        <v>12.15</v>
      </c>
      <c r="X211" s="17"/>
      <c r="Y211" s="61">
        <v>1.171</v>
      </c>
      <c r="Z211" s="61">
        <v>1.0980000000000001</v>
      </c>
      <c r="AA211" s="31">
        <v>7.0134171999999995E-2</v>
      </c>
      <c r="AB211" s="17"/>
      <c r="AC211" s="155">
        <v>0.70405349118829497</v>
      </c>
      <c r="AD211" s="155">
        <v>1.00000000001146E-16</v>
      </c>
      <c r="AE211" s="155">
        <v>0.29328019373905101</v>
      </c>
      <c r="AG211" s="141"/>
      <c r="AH211" s="65"/>
      <c r="AI211" s="12"/>
    </row>
    <row r="212" spans="1:35" x14ac:dyDescent="0.25">
      <c r="A212" s="133" t="s">
        <v>594</v>
      </c>
      <c r="B212" s="34">
        <v>42268</v>
      </c>
      <c r="C212" s="28">
        <v>3.0099256407986101E-2</v>
      </c>
      <c r="D212" s="54">
        <v>10.633333329999999</v>
      </c>
      <c r="E212" s="17"/>
      <c r="F212" s="121">
        <v>13.568759987436016</v>
      </c>
      <c r="G212" s="33">
        <v>0.60626718364355514</v>
      </c>
      <c r="H212" s="110">
        <v>3.4013188687761753</v>
      </c>
      <c r="I212" s="110">
        <v>3.5495886295951604</v>
      </c>
      <c r="J212" s="110">
        <v>4.6615232010237326</v>
      </c>
      <c r="K212" s="110">
        <v>3.5797546486738017</v>
      </c>
      <c r="L212" s="33"/>
      <c r="M212" s="10" t="s">
        <v>29</v>
      </c>
      <c r="N212" s="10">
        <v>27.571439274080966</v>
      </c>
      <c r="O212" s="43" t="s">
        <v>29</v>
      </c>
      <c r="P212" s="10">
        <v>11.099483480688692</v>
      </c>
      <c r="Q212" s="43" t="s">
        <v>29</v>
      </c>
      <c r="R212" s="43">
        <v>1.414126570497906</v>
      </c>
      <c r="S212" s="43" t="s">
        <v>29</v>
      </c>
      <c r="T212" s="10">
        <v>38.779701721731037</v>
      </c>
      <c r="U212" s="10">
        <v>59.739797114937176</v>
      </c>
      <c r="V212" s="43"/>
      <c r="W212" s="10">
        <v>11.156000000000001</v>
      </c>
      <c r="X212" s="17"/>
      <c r="Y212" s="61">
        <v>1.19</v>
      </c>
      <c r="Z212" s="123" t="s">
        <v>29</v>
      </c>
      <c r="AA212" s="30" t="s">
        <v>29</v>
      </c>
      <c r="AB212" s="17"/>
      <c r="AC212" s="87">
        <v>0.71435505305178004</v>
      </c>
      <c r="AD212" s="87">
        <v>1.0000000000064E-16</v>
      </c>
      <c r="AE212" s="87">
        <v>0.28564494694822001</v>
      </c>
      <c r="AG212" s="141"/>
      <c r="AH212" s="65"/>
      <c r="AI212" s="12"/>
    </row>
    <row r="213" spans="1:35" x14ac:dyDescent="0.25">
      <c r="A213" s="133" t="s">
        <v>595</v>
      </c>
      <c r="B213" s="34">
        <v>42269</v>
      </c>
      <c r="C213" s="28">
        <v>3.7535178732752597E-2</v>
      </c>
      <c r="D213" s="54">
        <v>10.55</v>
      </c>
      <c r="E213" s="17"/>
      <c r="F213" s="121">
        <v>13.325565238139534</v>
      </c>
      <c r="G213" s="33">
        <v>0.63366183340199322</v>
      </c>
      <c r="H213" s="110">
        <v>3.363161597475083</v>
      </c>
      <c r="I213" s="110">
        <v>3.6955050744186044</v>
      </c>
      <c r="J213" s="110">
        <v>4.5880066924916951</v>
      </c>
      <c r="K213" s="110">
        <v>3.7899848983388704</v>
      </c>
      <c r="L213" s="33"/>
      <c r="M213" s="10">
        <v>11.764424318936875</v>
      </c>
      <c r="N213" s="10">
        <v>28.334886777408634</v>
      </c>
      <c r="O213" s="43" t="s">
        <v>29</v>
      </c>
      <c r="P213" s="10">
        <v>12.845631893687706</v>
      </c>
      <c r="Q213" s="43">
        <v>9.2637542857142847</v>
      </c>
      <c r="R213" s="43">
        <v>1.4093953488372093</v>
      </c>
      <c r="S213" s="43" t="s">
        <v>29</v>
      </c>
      <c r="T213" s="10">
        <v>37.697298737541523</v>
      </c>
      <c r="U213" s="10">
        <v>69.360371960132881</v>
      </c>
      <c r="V213" s="43"/>
      <c r="W213" s="43">
        <v>9.2309999999999999</v>
      </c>
      <c r="X213" s="17"/>
      <c r="Y213" s="61">
        <v>1.1180000000000001</v>
      </c>
      <c r="Z213" s="61">
        <v>1.839</v>
      </c>
      <c r="AA213" s="31">
        <v>0.15370274</v>
      </c>
      <c r="AB213" s="17"/>
      <c r="AC213" s="155" t="s">
        <v>29</v>
      </c>
      <c r="AD213" s="155" t="s">
        <v>29</v>
      </c>
      <c r="AE213" s="155" t="s">
        <v>29</v>
      </c>
      <c r="AG213" s="141"/>
      <c r="AH213" s="65"/>
      <c r="AI213" s="12"/>
    </row>
    <row r="214" spans="1:35" x14ac:dyDescent="0.25">
      <c r="A214" s="133" t="s">
        <v>596</v>
      </c>
      <c r="B214" s="34">
        <v>42270</v>
      </c>
      <c r="C214" s="28">
        <v>5.2267346939583299E-2</v>
      </c>
      <c r="D214" s="54">
        <v>9.4822916670000001</v>
      </c>
      <c r="E214" s="17"/>
      <c r="F214" s="121">
        <v>11.449644522623082</v>
      </c>
      <c r="G214" s="33">
        <v>0.63269093362567275</v>
      </c>
      <c r="H214" s="110">
        <v>2.9102190173410407</v>
      </c>
      <c r="I214" s="110">
        <v>3.309125722543353</v>
      </c>
      <c r="J214" s="110">
        <v>4.3883304385090698</v>
      </c>
      <c r="K214" s="110">
        <v>2.9758906916483956</v>
      </c>
      <c r="L214" s="33"/>
      <c r="M214" s="10">
        <v>30.281636436117207</v>
      </c>
      <c r="N214" s="10">
        <v>24.649296392266297</v>
      </c>
      <c r="O214" s="43" t="s">
        <v>29</v>
      </c>
      <c r="P214" s="10">
        <v>19.949970101654376</v>
      </c>
      <c r="Q214" s="10">
        <v>16.766035479370142</v>
      </c>
      <c r="R214" s="43">
        <v>1.3360434522623084</v>
      </c>
      <c r="S214" s="43" t="s">
        <v>29</v>
      </c>
      <c r="T214" s="10">
        <v>32.832814430934825</v>
      </c>
      <c r="U214" s="10">
        <v>70.856651385290021</v>
      </c>
      <c r="V214" s="43"/>
      <c r="W214" s="10">
        <v>11.816000000000001</v>
      </c>
      <c r="X214" s="17"/>
      <c r="Y214" s="31">
        <v>1.03</v>
      </c>
      <c r="Z214" s="61">
        <v>1.274</v>
      </c>
      <c r="AA214" s="31">
        <v>6.1794382000000002E-2</v>
      </c>
      <c r="AB214" s="17"/>
      <c r="AC214" s="155" t="s">
        <v>29</v>
      </c>
      <c r="AD214" s="155" t="s">
        <v>29</v>
      </c>
      <c r="AE214" s="155" t="s">
        <v>29</v>
      </c>
      <c r="AG214" s="141"/>
      <c r="AH214" s="65"/>
      <c r="AI214" s="12"/>
    </row>
    <row r="215" spans="1:35" x14ac:dyDescent="0.25">
      <c r="A215" s="133" t="s">
        <v>597</v>
      </c>
      <c r="B215" s="34">
        <v>42271</v>
      </c>
      <c r="C215" s="28">
        <v>3.7908842776041701E-2</v>
      </c>
      <c r="D215" s="54">
        <v>9.7020833329999991</v>
      </c>
      <c r="E215" s="17"/>
      <c r="F215" s="121">
        <v>11.1033192062417</v>
      </c>
      <c r="G215" s="33">
        <v>0.5403221973705179</v>
      </c>
      <c r="H215" s="110">
        <v>2.7922059759628155</v>
      </c>
      <c r="I215" s="110">
        <v>3.1592313127490042</v>
      </c>
      <c r="J215" s="110">
        <v>4.4274161180610898</v>
      </c>
      <c r="K215" s="110">
        <v>2.8808207357237721</v>
      </c>
      <c r="L215" s="33"/>
      <c r="M215" s="10" t="s">
        <v>29</v>
      </c>
      <c r="N215" s="10">
        <v>21.987999335989375</v>
      </c>
      <c r="O215" s="43" t="s">
        <v>29</v>
      </c>
      <c r="P215" s="10">
        <v>11.925694555112884</v>
      </c>
      <c r="Q215" s="43">
        <v>4.5325697211155385</v>
      </c>
      <c r="R215" s="43">
        <v>1.2650905710491369</v>
      </c>
      <c r="S215" s="43" t="s">
        <v>29</v>
      </c>
      <c r="T215" s="10">
        <v>31.6212208499336</v>
      </c>
      <c r="U215" s="10">
        <v>69.056217795484727</v>
      </c>
      <c r="V215" s="43"/>
      <c r="W215" s="43">
        <v>10.289</v>
      </c>
      <c r="X215" s="17"/>
      <c r="Y215" s="61">
        <v>1.115</v>
      </c>
      <c r="Z215" s="61">
        <v>1.3620000000000001</v>
      </c>
      <c r="AA215" s="31">
        <v>0.135348945</v>
      </c>
      <c r="AB215" s="17"/>
      <c r="AC215" s="155" t="s">
        <v>29</v>
      </c>
      <c r="AD215" s="155" t="s">
        <v>29</v>
      </c>
      <c r="AE215" s="155" t="s">
        <v>29</v>
      </c>
      <c r="AG215" s="141"/>
      <c r="AH215" s="65"/>
      <c r="AI215" s="12"/>
    </row>
    <row r="216" spans="1:35" x14ac:dyDescent="0.25">
      <c r="A216" s="133" t="s">
        <v>598</v>
      </c>
      <c r="B216" s="34">
        <v>42272</v>
      </c>
      <c r="C216" s="28">
        <v>3.1862248709027798E-2</v>
      </c>
      <c r="D216" s="54">
        <v>10.143750000000001</v>
      </c>
      <c r="E216" s="17"/>
      <c r="F216" s="121">
        <v>12.04216357954243</v>
      </c>
      <c r="G216" s="33">
        <v>0.58917207282521944</v>
      </c>
      <c r="H216" s="110">
        <v>3.0038068120510775</v>
      </c>
      <c r="I216" s="110">
        <v>3.3273006098696456</v>
      </c>
      <c r="J216" s="110">
        <v>4.5867115712955577</v>
      </c>
      <c r="K216" s="110">
        <v>3.1054631125299279</v>
      </c>
      <c r="L216" s="33"/>
      <c r="M216" s="10" t="s">
        <v>29</v>
      </c>
      <c r="N216" s="10">
        <v>25.941300478850756</v>
      </c>
      <c r="O216" s="43" t="s">
        <v>29</v>
      </c>
      <c r="P216" s="10">
        <v>10.997709497206705</v>
      </c>
      <c r="Q216" s="43" t="s">
        <v>29</v>
      </c>
      <c r="R216" s="43">
        <v>1.3515500133014098</v>
      </c>
      <c r="S216" s="43" t="s">
        <v>29</v>
      </c>
      <c r="T216" s="10">
        <v>34.330578877360999</v>
      </c>
      <c r="U216" s="10">
        <v>54.541387869114118</v>
      </c>
      <c r="V216" s="43"/>
      <c r="W216" s="10">
        <v>13.576000000000001</v>
      </c>
      <c r="X216" s="17"/>
      <c r="Y216" s="61">
        <v>1.1479999999999999</v>
      </c>
      <c r="Z216" s="61">
        <v>1.282</v>
      </c>
      <c r="AA216" s="31">
        <v>0.101312293</v>
      </c>
      <c r="AB216" s="17"/>
      <c r="AC216" s="155" t="s">
        <v>29</v>
      </c>
      <c r="AD216" s="155" t="s">
        <v>29</v>
      </c>
      <c r="AE216" s="155" t="s">
        <v>29</v>
      </c>
      <c r="AG216" s="141"/>
      <c r="AH216" s="65"/>
      <c r="AI216" s="12"/>
    </row>
    <row r="217" spans="1:35" x14ac:dyDescent="0.25">
      <c r="A217" s="133" t="s">
        <v>599</v>
      </c>
      <c r="B217" s="34">
        <v>42273</v>
      </c>
      <c r="C217" s="28">
        <v>3.2366209946180599E-2</v>
      </c>
      <c r="D217" s="54">
        <v>10.47916667</v>
      </c>
      <c r="E217" s="17"/>
      <c r="F217" s="121">
        <v>11.997026477464322</v>
      </c>
      <c r="G217" s="33">
        <v>0.56203569092598749</v>
      </c>
      <c r="H217" s="110">
        <v>2.9999391502821111</v>
      </c>
      <c r="I217" s="110">
        <v>3.3227134022568872</v>
      </c>
      <c r="J217" s="110">
        <v>4.5142021399933627</v>
      </c>
      <c r="K217" s="110">
        <v>3.2780798035180885</v>
      </c>
      <c r="L217" s="33"/>
      <c r="M217" s="10" t="s">
        <v>29</v>
      </c>
      <c r="N217" s="10">
        <v>25.723921274477263</v>
      </c>
      <c r="O217" s="43" t="s">
        <v>29</v>
      </c>
      <c r="P217" s="10">
        <v>11.608558247593761</v>
      </c>
      <c r="Q217" s="43" t="s">
        <v>29</v>
      </c>
      <c r="R217" s="43">
        <v>1.3600321274477267</v>
      </c>
      <c r="S217" s="43" t="s">
        <v>29</v>
      </c>
      <c r="T217" s="10">
        <v>34.445429074012615</v>
      </c>
      <c r="U217" s="10">
        <v>70.252902157318289</v>
      </c>
      <c r="V217" s="43"/>
      <c r="W217" s="43">
        <v>9.1039999999999992</v>
      </c>
      <c r="X217" s="17"/>
      <c r="Y217" s="61">
        <v>1.1519999999999999</v>
      </c>
      <c r="Z217" s="61">
        <v>1.2969999999999999</v>
      </c>
      <c r="AA217" s="31">
        <v>0.122527648</v>
      </c>
      <c r="AB217" s="17"/>
      <c r="AC217" s="155">
        <v>0.73982338017988403</v>
      </c>
      <c r="AD217" s="155">
        <v>1.0000000000035699E-16</v>
      </c>
      <c r="AE217" s="155">
        <v>0.26017661982011597</v>
      </c>
      <c r="AG217" s="141"/>
      <c r="AH217" s="65"/>
      <c r="AI217" s="12"/>
    </row>
    <row r="218" spans="1:35" x14ac:dyDescent="0.25">
      <c r="A218" s="133" t="s">
        <v>600</v>
      </c>
      <c r="B218" s="34">
        <v>42274</v>
      </c>
      <c r="C218" s="28">
        <v>3.1681828654006997E-2</v>
      </c>
      <c r="D218" s="54">
        <v>10.08333333</v>
      </c>
      <c r="E218" s="17"/>
      <c r="F218" s="121">
        <v>12.161665669613773</v>
      </c>
      <c r="G218" s="33">
        <v>0.57937002550023264</v>
      </c>
      <c r="H218" s="110">
        <v>3.0661468645881804</v>
      </c>
      <c r="I218" s="110">
        <v>3.2904755234993019</v>
      </c>
      <c r="J218" s="110">
        <v>4.4989120204746396</v>
      </c>
      <c r="K218" s="110">
        <v>3.3584792554676595</v>
      </c>
      <c r="L218" s="33"/>
      <c r="M218" s="10" t="s">
        <v>29</v>
      </c>
      <c r="N218" s="10">
        <v>25.32073150302466</v>
      </c>
      <c r="O218" s="43" t="s">
        <v>29</v>
      </c>
      <c r="P218" s="10">
        <v>14.816286644951141</v>
      </c>
      <c r="Q218" s="43" t="s">
        <v>29</v>
      </c>
      <c r="R218" s="43">
        <v>1.3183471382038159</v>
      </c>
      <c r="S218" s="43" t="s">
        <v>29</v>
      </c>
      <c r="T218" s="10">
        <v>34.418133085155887</v>
      </c>
      <c r="U218" s="10">
        <v>84.428644020474636</v>
      </c>
      <c r="V218" s="43"/>
      <c r="W218" s="43">
        <v>9.3740000000000006</v>
      </c>
      <c r="X218" s="17"/>
      <c r="Y218" s="61">
        <v>1.1499999999999999</v>
      </c>
      <c r="Z218" s="61">
        <v>1.339</v>
      </c>
      <c r="AA218" s="31">
        <v>8.6639696000000002E-2</v>
      </c>
      <c r="AB218" s="17"/>
      <c r="AC218" s="155">
        <v>0.75410167274370299</v>
      </c>
      <c r="AD218" s="155">
        <v>1.00000000000199E-16</v>
      </c>
      <c r="AE218" s="155">
        <v>0.30526290056538502</v>
      </c>
      <c r="AG218" s="141"/>
      <c r="AH218" s="65"/>
      <c r="AI218" s="12"/>
    </row>
    <row r="219" spans="1:35" x14ac:dyDescent="0.25">
      <c r="A219" s="133" t="s">
        <v>601</v>
      </c>
      <c r="B219" s="34">
        <v>42275</v>
      </c>
      <c r="C219" s="28">
        <v>3.1282988205923297E-2</v>
      </c>
      <c r="D219" s="54">
        <v>9.1604166669999998</v>
      </c>
      <c r="E219" s="17"/>
      <c r="F219" s="121">
        <v>12.139229231290258</v>
      </c>
      <c r="G219" s="33">
        <v>0.58068277655886846</v>
      </c>
      <c r="H219" s="110">
        <v>3.0631989735042171</v>
      </c>
      <c r="I219" s="110">
        <v>3.4429386991168074</v>
      </c>
      <c r="J219" s="110">
        <v>4.586843531575802</v>
      </c>
      <c r="K219" s="110">
        <v>3.5300890709874495</v>
      </c>
      <c r="L219" s="33"/>
      <c r="M219" s="10" t="s">
        <v>29</v>
      </c>
      <c r="N219" s="10">
        <v>24.992851583770502</v>
      </c>
      <c r="O219" s="43" t="s">
        <v>29</v>
      </c>
      <c r="P219" s="10">
        <v>15.524762600438276</v>
      </c>
      <c r="Q219" s="43" t="s">
        <v>29</v>
      </c>
      <c r="R219" s="43">
        <v>1.2823050667374993</v>
      </c>
      <c r="S219" s="43" t="s">
        <v>29</v>
      </c>
      <c r="T219" s="10">
        <v>34.164558735639815</v>
      </c>
      <c r="U219" s="10">
        <v>82.684482369347222</v>
      </c>
      <c r="V219" s="43"/>
      <c r="W219" s="43">
        <v>9.3840000000000003</v>
      </c>
      <c r="X219" s="17"/>
      <c r="Y219" s="61">
        <v>1.1719999999999999</v>
      </c>
      <c r="Z219" s="61">
        <v>1.2929999999999999</v>
      </c>
      <c r="AA219" s="31">
        <v>7.6887703000000002E-2</v>
      </c>
      <c r="AB219" s="17"/>
      <c r="AC219" s="155">
        <v>0.76585991965335598</v>
      </c>
      <c r="AD219" s="155">
        <v>1.0000000000011101E-16</v>
      </c>
      <c r="AE219" s="155">
        <v>0.30932902780391902</v>
      </c>
      <c r="AG219" s="141"/>
      <c r="AH219" s="65"/>
      <c r="AI219" s="12"/>
    </row>
    <row r="220" spans="1:35" x14ac:dyDescent="0.25">
      <c r="A220" s="133" t="s">
        <v>602</v>
      </c>
      <c r="B220" s="34">
        <v>42276</v>
      </c>
      <c r="C220" s="28">
        <v>3.2624255972222203E-2</v>
      </c>
      <c r="D220" s="54">
        <v>8.7281250000000004</v>
      </c>
      <c r="E220" s="17"/>
      <c r="F220" s="121">
        <v>11.55818939783518</v>
      </c>
      <c r="G220" s="33">
        <v>0.53490602773092499</v>
      </c>
      <c r="H220" s="110">
        <v>2.9143889226376252</v>
      </c>
      <c r="I220" s="110">
        <v>3.3742240235075367</v>
      </c>
      <c r="J220" s="110">
        <v>4.4501353440467488</v>
      </c>
      <c r="K220" s="110">
        <v>3.5982621130221126</v>
      </c>
      <c r="L220" s="33"/>
      <c r="M220" s="10" t="s">
        <v>29</v>
      </c>
      <c r="N220" s="10">
        <v>22.693077627996544</v>
      </c>
      <c r="O220" s="43" t="s">
        <v>29</v>
      </c>
      <c r="P220" s="10">
        <v>12.351472209310046</v>
      </c>
      <c r="Q220" s="43">
        <v>6.9364426588750909</v>
      </c>
      <c r="R220" s="43">
        <v>1.2151286273988975</v>
      </c>
      <c r="S220" s="43" t="s">
        <v>29</v>
      </c>
      <c r="T220" s="10">
        <v>32.596275848329903</v>
      </c>
      <c r="U220" s="10">
        <v>74.315024769240964</v>
      </c>
      <c r="V220" s="43"/>
      <c r="W220" s="43">
        <v>9.7070000000000007</v>
      </c>
      <c r="X220" s="17"/>
      <c r="Y220" s="61">
        <v>1.1579999999999999</v>
      </c>
      <c r="Z220" s="61">
        <v>2.282</v>
      </c>
      <c r="AA220" s="31">
        <v>0.16600499099999999</v>
      </c>
      <c r="AB220" s="17"/>
      <c r="AC220" s="155">
        <v>0.77346874804115096</v>
      </c>
      <c r="AD220" s="155">
        <v>1.00000000000062E-16</v>
      </c>
      <c r="AE220" s="155">
        <v>0.31528113806867902</v>
      </c>
      <c r="AG220" s="141"/>
      <c r="AH220" s="65"/>
      <c r="AI220" s="12"/>
    </row>
    <row r="221" spans="1:35" x14ac:dyDescent="0.25">
      <c r="A221" s="133" t="s">
        <v>603</v>
      </c>
      <c r="B221" s="34">
        <v>42277</v>
      </c>
      <c r="C221" s="28">
        <v>3.3141884836805503E-2</v>
      </c>
      <c r="D221" s="54">
        <v>8.65</v>
      </c>
      <c r="E221" s="17"/>
      <c r="F221" s="121">
        <v>11.308137892283172</v>
      </c>
      <c r="G221" s="33">
        <v>0.52016762127772609</v>
      </c>
      <c r="H221" s="110">
        <v>2.8619113883649892</v>
      </c>
      <c r="I221" s="110">
        <v>3.2806403034931599</v>
      </c>
      <c r="J221" s="110">
        <v>4.4054186974365788</v>
      </c>
      <c r="K221" s="110">
        <v>3.7100876583875682</v>
      </c>
      <c r="L221" s="33"/>
      <c r="M221" s="10" t="s">
        <v>29</v>
      </c>
      <c r="N221" s="10">
        <v>21.882731438438039</v>
      </c>
      <c r="O221" s="43" t="s">
        <v>29</v>
      </c>
      <c r="P221" s="10">
        <v>10.696447071324215</v>
      </c>
      <c r="Q221" s="43" t="s">
        <v>29</v>
      </c>
      <c r="R221" s="43">
        <v>1.1936035330057115</v>
      </c>
      <c r="S221" s="43" t="s">
        <v>29</v>
      </c>
      <c r="T221" s="10">
        <v>31.807434851905963</v>
      </c>
      <c r="U221" s="10">
        <v>68.327304422898123</v>
      </c>
      <c r="V221" s="43"/>
      <c r="W221" s="43">
        <v>10.14</v>
      </c>
      <c r="X221" s="17"/>
      <c r="Y221" s="61">
        <v>1.2549999999999999</v>
      </c>
      <c r="Z221" s="61">
        <v>1.3420000000000001</v>
      </c>
      <c r="AA221" s="31">
        <v>6.0358164999999998E-2</v>
      </c>
      <c r="AB221" s="17"/>
      <c r="AC221" s="155">
        <v>0.78319800101798298</v>
      </c>
      <c r="AD221" s="155">
        <v>1.00000000000035E-16</v>
      </c>
      <c r="AE221" s="155">
        <v>0.32484984621168</v>
      </c>
      <c r="AG221" s="141"/>
      <c r="AH221" s="65"/>
      <c r="AI221" s="12"/>
    </row>
    <row r="222" spans="1:35" x14ac:dyDescent="0.25">
      <c r="A222" s="133" t="s">
        <v>604</v>
      </c>
      <c r="B222" s="34">
        <v>42278</v>
      </c>
      <c r="C222" s="28">
        <v>3.6115100711111098E-2</v>
      </c>
      <c r="D222" s="54">
        <v>7.9749999999999996</v>
      </c>
      <c r="E222" s="17"/>
      <c r="F222" s="121">
        <v>11.098360528892135</v>
      </c>
      <c r="G222" s="33">
        <v>0.50213252492693938</v>
      </c>
      <c r="H222" s="110">
        <v>2.8087888615170034</v>
      </c>
      <c r="I222" s="110">
        <v>3.3497232276168964</v>
      </c>
      <c r="J222" s="110">
        <v>4.4130159829303937</v>
      </c>
      <c r="K222" s="110">
        <v>3.8288662818809773</v>
      </c>
      <c r="L222" s="33"/>
      <c r="M222" s="10" t="s">
        <v>29</v>
      </c>
      <c r="N222" s="10">
        <v>20.970942481402762</v>
      </c>
      <c r="O222" s="43" t="s">
        <v>29</v>
      </c>
      <c r="P222" s="10">
        <v>11.674957492029757</v>
      </c>
      <c r="Q222" s="43" t="s">
        <v>29</v>
      </c>
      <c r="R222" s="43">
        <v>1.1674957492029754</v>
      </c>
      <c r="S222" s="43" t="s">
        <v>29</v>
      </c>
      <c r="T222" s="10">
        <v>31.252501793304994</v>
      </c>
      <c r="U222" s="10">
        <v>82.916187832093513</v>
      </c>
      <c r="V222" s="43"/>
      <c r="W222" s="43">
        <v>9.625</v>
      </c>
      <c r="X222" s="17"/>
      <c r="Y222" s="61">
        <v>1.1950000000000001</v>
      </c>
      <c r="Z222" s="61">
        <v>1.4019999999999999</v>
      </c>
      <c r="AA222" s="31">
        <v>9.6799359000000001E-2</v>
      </c>
      <c r="AB222" s="17"/>
      <c r="AC222" s="155">
        <v>0.79584917050703696</v>
      </c>
      <c r="AD222" s="155">
        <v>1.00000000000019E-16</v>
      </c>
      <c r="AE222" s="155">
        <v>0.20415082949296301</v>
      </c>
      <c r="AG222" s="141"/>
      <c r="AH222" s="65"/>
      <c r="AI222" s="12"/>
    </row>
    <row r="223" spans="1:35" x14ac:dyDescent="0.25">
      <c r="A223" s="133" t="s">
        <v>605</v>
      </c>
      <c r="B223" s="34">
        <v>42279</v>
      </c>
      <c r="C223" s="28">
        <v>3.3369387379166698E-2</v>
      </c>
      <c r="D223" s="54">
        <v>8.9041666670000001</v>
      </c>
      <c r="E223" s="17"/>
      <c r="F223" s="121">
        <v>11.207978214366404</v>
      </c>
      <c r="G223" s="33">
        <v>0.61034436791813418</v>
      </c>
      <c r="H223" s="110">
        <v>2.8349627114093963</v>
      </c>
      <c r="I223" s="110">
        <v>3.3841151558243072</v>
      </c>
      <c r="J223" s="110">
        <v>4.2470655700711015</v>
      </c>
      <c r="K223" s="110">
        <v>3.7877573154362421</v>
      </c>
      <c r="L223" s="33"/>
      <c r="M223" s="10" t="s">
        <v>29</v>
      </c>
      <c r="N223" s="10">
        <v>21.220124925244203</v>
      </c>
      <c r="O223" s="43" t="s">
        <v>29</v>
      </c>
      <c r="P223" s="10">
        <v>17.671776197754006</v>
      </c>
      <c r="Q223" s="43">
        <v>2.9746157219748821</v>
      </c>
      <c r="R223" s="43">
        <v>1.1694557777925445</v>
      </c>
      <c r="S223" s="43" t="s">
        <v>29</v>
      </c>
      <c r="T223" s="10">
        <v>31.513334839524227</v>
      </c>
      <c r="U223" s="10">
        <v>72.606211708419167</v>
      </c>
      <c r="V223" s="43"/>
      <c r="W223" s="10">
        <v>12.505000000000001</v>
      </c>
      <c r="X223" s="17"/>
      <c r="Y223" s="61">
        <v>1.327</v>
      </c>
      <c r="Z223" s="61">
        <v>1.375</v>
      </c>
      <c r="AA223" s="31">
        <v>9.1373979999999994E-2</v>
      </c>
      <c r="AB223" s="17"/>
      <c r="AC223" s="155">
        <v>0.78905040161391404</v>
      </c>
      <c r="AD223" s="155">
        <v>1.00000000000011E-16</v>
      </c>
      <c r="AE223" s="155">
        <v>0.327915840371032</v>
      </c>
      <c r="AG223" s="141"/>
      <c r="AH223" s="65"/>
      <c r="AI223" s="12"/>
    </row>
    <row r="224" spans="1:35" x14ac:dyDescent="0.25">
      <c r="A224" s="133" t="s">
        <v>606</v>
      </c>
      <c r="B224" s="34">
        <v>42280</v>
      </c>
      <c r="C224" s="28">
        <v>3.4258580412847198E-2</v>
      </c>
      <c r="D224" s="54">
        <v>9.9812499999999993</v>
      </c>
      <c r="E224" s="17"/>
      <c r="F224" s="121">
        <v>11.97996123785795</v>
      </c>
      <c r="G224" s="33">
        <v>0.60039568313733294</v>
      </c>
      <c r="H224" s="110">
        <v>3.0170827887183576</v>
      </c>
      <c r="I224" s="110">
        <v>3.4394221842402497</v>
      </c>
      <c r="J224" s="110">
        <v>4.4834319754833558</v>
      </c>
      <c r="K224" s="110">
        <v>3.92252450867052</v>
      </c>
      <c r="L224" s="33"/>
      <c r="M224" s="10" t="s">
        <v>29</v>
      </c>
      <c r="N224" s="10">
        <v>24.366271942063644</v>
      </c>
      <c r="O224" s="43" t="s">
        <v>29</v>
      </c>
      <c r="P224" s="10">
        <v>23.222137399508338</v>
      </c>
      <c r="Q224" s="43" t="s">
        <v>29</v>
      </c>
      <c r="R224" s="43">
        <v>1.2659359510995947</v>
      </c>
      <c r="S224" s="43" t="s">
        <v>29</v>
      </c>
      <c r="T224" s="10">
        <v>34.146326024848847</v>
      </c>
      <c r="U224" s="10">
        <v>79.288723473523348</v>
      </c>
      <c r="V224" s="43"/>
      <c r="W224" s="10">
        <v>11.872999999999999</v>
      </c>
      <c r="X224" s="17"/>
      <c r="Y224" s="61">
        <v>1.248</v>
      </c>
      <c r="Z224" s="61">
        <v>1.484</v>
      </c>
      <c r="AA224" s="31">
        <v>0.104101898</v>
      </c>
      <c r="AB224" s="17"/>
      <c r="AC224" s="155">
        <v>0.77923809330634497</v>
      </c>
      <c r="AD224" s="155">
        <v>1.00000000000006E-16</v>
      </c>
      <c r="AE224" s="155">
        <v>0.220761906693655</v>
      </c>
      <c r="AG224" s="141"/>
      <c r="AH224" s="65"/>
      <c r="AI224" s="12"/>
    </row>
    <row r="225" spans="1:35" x14ac:dyDescent="0.25">
      <c r="A225" s="133" t="s">
        <v>607</v>
      </c>
      <c r="B225" s="34">
        <v>42281</v>
      </c>
      <c r="C225" s="28">
        <v>3.4762196422222197E-2</v>
      </c>
      <c r="D225" s="54">
        <v>9.9635416669999994</v>
      </c>
      <c r="E225" s="17"/>
      <c r="F225" s="121">
        <v>11.400153145757315</v>
      </c>
      <c r="G225" s="33">
        <v>0.61489297461686465</v>
      </c>
      <c r="H225" s="110">
        <v>2.8745177468320842</v>
      </c>
      <c r="I225" s="110">
        <v>3.3335137444437071</v>
      </c>
      <c r="J225" s="110">
        <v>4.3363664046971415</v>
      </c>
      <c r="K225" s="110">
        <v>3.8016571538512576</v>
      </c>
      <c r="L225" s="33"/>
      <c r="M225" s="10" t="s">
        <v>29</v>
      </c>
      <c r="N225" s="10">
        <v>23.414658528494659</v>
      </c>
      <c r="O225" s="43" t="s">
        <v>29</v>
      </c>
      <c r="P225" s="10">
        <v>20.726944868307573</v>
      </c>
      <c r="Q225" s="43" t="s">
        <v>29</v>
      </c>
      <c r="R225" s="43">
        <v>1.2260447157168448</v>
      </c>
      <c r="S225" s="43" t="s">
        <v>29</v>
      </c>
      <c r="T225" s="10">
        <v>32.639946128839654</v>
      </c>
      <c r="U225" s="10">
        <v>88.097502952298811</v>
      </c>
      <c r="V225" s="43"/>
      <c r="W225" s="43">
        <v>9.0730000000000004</v>
      </c>
      <c r="X225" s="17"/>
      <c r="Y225" s="61">
        <v>1.2669999999999999</v>
      </c>
      <c r="Z225" s="61">
        <v>1.3440000000000001</v>
      </c>
      <c r="AA225" s="31">
        <v>0.122916922</v>
      </c>
      <c r="AB225" s="17"/>
      <c r="AC225" s="155">
        <v>0.77114679436295397</v>
      </c>
      <c r="AD225" s="155">
        <v>1.0000000000000301E-16</v>
      </c>
      <c r="AE225" s="155">
        <v>0.228853205637046</v>
      </c>
      <c r="AG225" s="141"/>
      <c r="AH225" s="65"/>
      <c r="AI225" s="12"/>
    </row>
    <row r="226" spans="1:35" x14ac:dyDescent="0.25">
      <c r="A226" s="133" t="s">
        <v>608</v>
      </c>
      <c r="B226" s="34">
        <v>42282</v>
      </c>
      <c r="C226" s="28">
        <v>3.5907838637847203E-2</v>
      </c>
      <c r="D226" s="54">
        <v>10.25416667</v>
      </c>
      <c r="E226" s="17"/>
      <c r="F226" s="121">
        <v>12.367557271283719</v>
      </c>
      <c r="G226" s="33">
        <v>0.56499598824574204</v>
      </c>
      <c r="H226" s="110">
        <v>3.111738782901452</v>
      </c>
      <c r="I226" s="110">
        <v>3.4903668179468492</v>
      </c>
      <c r="J226" s="110">
        <v>4.4870078260454651</v>
      </c>
      <c r="K226" s="110">
        <v>3.8679391949101998</v>
      </c>
      <c r="L226" s="33"/>
      <c r="M226" s="10" t="s">
        <v>29</v>
      </c>
      <c r="N226" s="10">
        <v>25.104307508781233</v>
      </c>
      <c r="O226" s="43" t="s">
        <v>29</v>
      </c>
      <c r="P226" s="10">
        <v>17.441307442507789</v>
      </c>
      <c r="Q226" s="43" t="s">
        <v>29</v>
      </c>
      <c r="R226" s="43">
        <v>1.2891401153157931</v>
      </c>
      <c r="S226" s="43" t="s">
        <v>29</v>
      </c>
      <c r="T226" s="10">
        <v>35.048247438531391</v>
      </c>
      <c r="U226" s="10">
        <v>80.016487931605823</v>
      </c>
      <c r="V226" s="43"/>
      <c r="W226" s="10">
        <v>12.263</v>
      </c>
      <c r="X226" s="17"/>
      <c r="Y226" s="61">
        <v>1.304</v>
      </c>
      <c r="Z226" s="61">
        <v>1.466</v>
      </c>
      <c r="AA226" s="31">
        <v>0.106909616</v>
      </c>
      <c r="AB226" s="17"/>
      <c r="AC226" s="155" t="s">
        <v>29</v>
      </c>
      <c r="AD226" s="155" t="s">
        <v>29</v>
      </c>
      <c r="AE226" s="155" t="s">
        <v>29</v>
      </c>
      <c r="AG226" s="141"/>
      <c r="AH226" s="65"/>
      <c r="AI226" s="12"/>
    </row>
    <row r="227" spans="1:35" x14ac:dyDescent="0.25">
      <c r="A227" s="133" t="s">
        <v>609</v>
      </c>
      <c r="B227" s="34">
        <v>42283</v>
      </c>
      <c r="C227" s="28">
        <v>2.95131862354167E-2</v>
      </c>
      <c r="D227" s="54">
        <v>11.49479167</v>
      </c>
      <c r="E227" s="17"/>
      <c r="F227" s="121">
        <v>12.086978790336497</v>
      </c>
      <c r="G227" s="33">
        <v>0.90668939315059416</v>
      </c>
      <c r="H227" s="110">
        <v>3.0682996510254199</v>
      </c>
      <c r="I227" s="110">
        <v>4.3434396608482118</v>
      </c>
      <c r="J227" s="110">
        <v>4.5712609014402341</v>
      </c>
      <c r="K227" s="121">
        <v>60.616893299999994</v>
      </c>
      <c r="L227" s="33"/>
      <c r="M227" s="10" t="s">
        <v>29</v>
      </c>
      <c r="N227" s="10">
        <v>24.616193402800821</v>
      </c>
      <c r="O227" s="43" t="s">
        <v>29</v>
      </c>
      <c r="P227" s="10">
        <v>12.275109842702596</v>
      </c>
      <c r="Q227" s="43">
        <v>3.7984867591424969</v>
      </c>
      <c r="R227" s="43">
        <v>1.2734926660914585</v>
      </c>
      <c r="S227" s="43" t="s">
        <v>29</v>
      </c>
      <c r="T227" s="10">
        <v>33.830522599057538</v>
      </c>
      <c r="U227" s="10">
        <v>86.839404924669807</v>
      </c>
      <c r="V227" s="43"/>
      <c r="W227" s="43">
        <v>8.8919999999999995</v>
      </c>
      <c r="X227" s="17"/>
      <c r="Y227" s="61">
        <v>1.524</v>
      </c>
      <c r="Z227" s="61">
        <v>1.4019999999999999</v>
      </c>
      <c r="AA227" s="31">
        <v>0.10712032</v>
      </c>
      <c r="AB227" s="17"/>
      <c r="AC227" s="155" t="s">
        <v>29</v>
      </c>
      <c r="AD227" s="155" t="s">
        <v>29</v>
      </c>
      <c r="AE227" s="155" t="s">
        <v>29</v>
      </c>
      <c r="AG227" s="141"/>
      <c r="AH227" s="65"/>
      <c r="AI227" s="12"/>
    </row>
    <row r="228" spans="1:35" x14ac:dyDescent="0.25">
      <c r="A228" s="133" t="s">
        <v>610</v>
      </c>
      <c r="B228" s="34">
        <v>42284</v>
      </c>
      <c r="C228" s="28">
        <v>2.8420554757986102E-2</v>
      </c>
      <c r="D228" s="54">
        <v>10.91041667</v>
      </c>
      <c r="E228" s="17"/>
      <c r="F228" s="121">
        <v>12.848458371276598</v>
      </c>
      <c r="G228" s="33">
        <v>0.60198924351063843</v>
      </c>
      <c r="H228" s="110">
        <v>3.2822360180851069</v>
      </c>
      <c r="I228" s="110">
        <v>4.3589031861702132</v>
      </c>
      <c r="J228" s="110">
        <v>4.5203371670212773</v>
      </c>
      <c r="K228" s="121">
        <v>59.297148000000007</v>
      </c>
      <c r="L228" s="33"/>
      <c r="M228" s="10" t="s">
        <v>29</v>
      </c>
      <c r="N228" s="10">
        <v>26.170172340425534</v>
      </c>
      <c r="O228" s="43" t="s">
        <v>29</v>
      </c>
      <c r="P228" s="10">
        <v>14.257212765957448</v>
      </c>
      <c r="Q228" s="43">
        <v>3.8917797872340429</v>
      </c>
      <c r="R228" s="43">
        <v>1.2839478723404256</v>
      </c>
      <c r="S228" s="43" t="s">
        <v>29</v>
      </c>
      <c r="T228" s="10">
        <v>35.820747872340426</v>
      </c>
      <c r="U228" s="10">
        <v>87.164685106382976</v>
      </c>
      <c r="V228" s="43"/>
      <c r="W228" s="43">
        <v>6.6</v>
      </c>
      <c r="X228" s="17"/>
      <c r="Y228" s="61">
        <v>1.2689999999999999</v>
      </c>
      <c r="Z228" s="61">
        <v>1.2809999999999999</v>
      </c>
      <c r="AA228" s="31">
        <v>0.122853085</v>
      </c>
      <c r="AB228" s="17"/>
      <c r="AC228" s="155" t="s">
        <v>29</v>
      </c>
      <c r="AD228" s="155" t="s">
        <v>29</v>
      </c>
      <c r="AE228" s="155" t="s">
        <v>29</v>
      </c>
      <c r="AG228" s="141"/>
      <c r="AH228" s="65"/>
      <c r="AI228" s="12"/>
    </row>
    <row r="229" spans="1:35" x14ac:dyDescent="0.25">
      <c r="A229" s="133" t="s">
        <v>611</v>
      </c>
      <c r="B229" s="34">
        <v>42285</v>
      </c>
      <c r="C229" s="28">
        <v>2.9079496519791699E-2</v>
      </c>
      <c r="D229" s="54">
        <v>9.8791666669999998</v>
      </c>
      <c r="E229" s="17"/>
      <c r="F229" s="121">
        <v>13.374763804978427</v>
      </c>
      <c r="G229" s="33">
        <v>0.58084039391968134</v>
      </c>
      <c r="H229" s="110">
        <v>3.4109612562894123</v>
      </c>
      <c r="I229" s="110">
        <v>4.3913822827746429</v>
      </c>
      <c r="J229" s="110">
        <v>4.5753826104215065</v>
      </c>
      <c r="K229" s="121">
        <v>61.884790299999999</v>
      </c>
      <c r="L229" s="33"/>
      <c r="M229" s="10">
        <v>11.713066976435446</v>
      </c>
      <c r="N229" s="10">
        <v>25.66736315964155</v>
      </c>
      <c r="O229" s="43" t="s">
        <v>29</v>
      </c>
      <c r="P229" s="10">
        <v>11.196167275141056</v>
      </c>
      <c r="Q229" s="10">
        <v>21.821549551941587</v>
      </c>
      <c r="R229" s="43">
        <v>1.2952428808496514</v>
      </c>
      <c r="S229" s="43" t="s">
        <v>29</v>
      </c>
      <c r="T229" s="10">
        <v>37.109007899103879</v>
      </c>
      <c r="U229" s="10">
        <v>83.574099966810479</v>
      </c>
      <c r="V229" s="43"/>
      <c r="W229" s="43">
        <v>10.301</v>
      </c>
      <c r="X229" s="17"/>
      <c r="Y229" s="61">
        <v>1.1779999999999999</v>
      </c>
      <c r="Z229" s="61">
        <v>1.129</v>
      </c>
      <c r="AA229" s="31">
        <v>0.102877371</v>
      </c>
      <c r="AB229" s="17"/>
      <c r="AC229" s="155">
        <v>0.77553146122931904</v>
      </c>
      <c r="AD229" s="155">
        <v>1.0000000000000199E-16</v>
      </c>
      <c r="AE229" s="155">
        <v>0.22446853877068099</v>
      </c>
      <c r="AG229" s="141"/>
      <c r="AH229" s="65"/>
      <c r="AI229" s="12"/>
    </row>
    <row r="230" spans="1:35" x14ac:dyDescent="0.25">
      <c r="A230" s="133" t="s">
        <v>612</v>
      </c>
      <c r="B230" s="34">
        <v>42286</v>
      </c>
      <c r="C230" s="28">
        <v>2.74605890736111E-2</v>
      </c>
      <c r="D230" s="54">
        <v>9.8125</v>
      </c>
      <c r="E230" s="17"/>
      <c r="F230" s="121">
        <v>12.826184239320776</v>
      </c>
      <c r="G230" s="33">
        <v>0.59791655027858848</v>
      </c>
      <c r="H230" s="110">
        <v>3.2677270772088094</v>
      </c>
      <c r="I230" s="110">
        <v>3.66778267710268</v>
      </c>
      <c r="J230" s="110">
        <v>4.3762785179092605</v>
      </c>
      <c r="K230" s="110">
        <v>3.9266352454231894</v>
      </c>
      <c r="L230" s="33"/>
      <c r="M230" s="10" t="s">
        <v>29</v>
      </c>
      <c r="N230" s="10">
        <v>24.315090474927036</v>
      </c>
      <c r="O230" s="43" t="s">
        <v>29</v>
      </c>
      <c r="P230" s="43">
        <v>9.5349376492438314</v>
      </c>
      <c r="Q230" s="43">
        <v>4.9593669408331129</v>
      </c>
      <c r="R230" s="43">
        <v>1.2333451843990448</v>
      </c>
      <c r="S230" s="43" t="s">
        <v>29</v>
      </c>
      <c r="T230" s="10">
        <v>35.147339347306982</v>
      </c>
      <c r="U230" s="10">
        <v>72.683410453701242</v>
      </c>
      <c r="V230" s="43"/>
      <c r="W230" s="43">
        <v>10.363</v>
      </c>
      <c r="X230" s="17"/>
      <c r="Y230" s="61">
        <v>1.1850000000000001</v>
      </c>
      <c r="Z230" s="61">
        <v>1.1379999999999999</v>
      </c>
      <c r="AA230" s="31">
        <v>0.103503315</v>
      </c>
      <c r="AB230" s="17"/>
      <c r="AC230" s="155">
        <v>0.78211452145174398</v>
      </c>
      <c r="AD230" s="155">
        <v>1.00000000000001E-16</v>
      </c>
      <c r="AE230" s="155">
        <v>0.21788547854825599</v>
      </c>
      <c r="AG230" s="141"/>
      <c r="AH230" s="65"/>
      <c r="AI230" s="12"/>
    </row>
    <row r="231" spans="1:35" x14ac:dyDescent="0.25">
      <c r="A231" s="133" t="s">
        <v>613</v>
      </c>
      <c r="B231" s="34">
        <v>42287</v>
      </c>
      <c r="C231" s="28">
        <v>2.94736795010417E-2</v>
      </c>
      <c r="D231" s="54">
        <v>9.859375</v>
      </c>
      <c r="E231" s="17"/>
      <c r="F231" s="121">
        <v>13.017440408241688</v>
      </c>
      <c r="G231" s="33">
        <v>0.58260910441234937</v>
      </c>
      <c r="H231" s="110">
        <v>3.2881839344110246</v>
      </c>
      <c r="I231" s="110">
        <v>3.5950081681462835</v>
      </c>
      <c r="J231" s="110">
        <v>4.4720205648602098</v>
      </c>
      <c r="K231" s="110">
        <v>3.9004753915463102</v>
      </c>
      <c r="L231" s="33"/>
      <c r="M231" s="10" t="s">
        <v>29</v>
      </c>
      <c r="N231" s="10">
        <v>25.711248840598916</v>
      </c>
      <c r="O231" s="43" t="s">
        <v>29</v>
      </c>
      <c r="P231" s="43">
        <v>8.9134994037365853</v>
      </c>
      <c r="Q231" s="43" t="s">
        <v>29</v>
      </c>
      <c r="R231" s="43">
        <v>1.2370977872002122</v>
      </c>
      <c r="S231" s="43" t="s">
        <v>29</v>
      </c>
      <c r="T231" s="10">
        <v>35.99774691930569</v>
      </c>
      <c r="U231" s="10">
        <v>71.789643964489215</v>
      </c>
      <c r="V231" s="43"/>
      <c r="W231" s="43">
        <v>10.268000000000001</v>
      </c>
      <c r="X231" s="17"/>
      <c r="Y231" s="61">
        <v>1.214</v>
      </c>
      <c r="Z231" s="61">
        <v>1.22</v>
      </c>
      <c r="AA231" s="31">
        <v>4.6044620000000001E-2</v>
      </c>
      <c r="AB231" s="17"/>
      <c r="AC231" s="155">
        <v>0.78365957847171497</v>
      </c>
      <c r="AD231" s="155">
        <v>1.00000000000001E-16</v>
      </c>
      <c r="AE231" s="155">
        <v>0.216340421528285</v>
      </c>
      <c r="AG231" s="141"/>
      <c r="AH231" s="65"/>
      <c r="AI231" s="12"/>
    </row>
    <row r="232" spans="1:35" x14ac:dyDescent="0.25">
      <c r="A232" s="133" t="s">
        <v>614</v>
      </c>
      <c r="B232" s="34">
        <v>42288</v>
      </c>
      <c r="C232" s="28">
        <v>3.1132391487847199E-2</v>
      </c>
      <c r="D232" s="54">
        <v>9.4947916669999994</v>
      </c>
      <c r="E232" s="17"/>
      <c r="F232" s="121">
        <v>13.22319891578738</v>
      </c>
      <c r="G232" s="33">
        <v>0.59412929341031262</v>
      </c>
      <c r="H232" s="110">
        <v>3.3478635188798203</v>
      </c>
      <c r="I232" s="110">
        <v>3.6427181146725065</v>
      </c>
      <c r="J232" s="110">
        <v>4.5975152502488559</v>
      </c>
      <c r="K232" s="110">
        <v>3.9421298666135778</v>
      </c>
      <c r="L232" s="33"/>
      <c r="M232" s="10" t="s">
        <v>29</v>
      </c>
      <c r="N232" s="10">
        <v>25.690693078505543</v>
      </c>
      <c r="O232" s="43" t="s">
        <v>29</v>
      </c>
      <c r="P232" s="43">
        <v>7.6318879819496992</v>
      </c>
      <c r="Q232" s="43">
        <v>2.7630631096954015</v>
      </c>
      <c r="R232" s="43">
        <v>1.25466640122105</v>
      </c>
      <c r="S232" s="43" t="s">
        <v>29</v>
      </c>
      <c r="T232" s="10">
        <v>36.613083549007904</v>
      </c>
      <c r="U232" s="10">
        <v>75.803427699250122</v>
      </c>
      <c r="V232" s="43"/>
      <c r="W232" s="43">
        <v>10.381</v>
      </c>
      <c r="X232" s="17"/>
      <c r="Y232" s="61">
        <v>1.2030000000000001</v>
      </c>
      <c r="Z232" s="61">
        <v>1.0760000000000001</v>
      </c>
      <c r="AA232" s="31">
        <v>4.3334336000000001E-2</v>
      </c>
      <c r="AB232" s="17"/>
      <c r="AC232" s="155">
        <v>0.78546034230968698</v>
      </c>
      <c r="AD232" s="155">
        <v>9.9999999999999998E-17</v>
      </c>
      <c r="AE232" s="155">
        <v>0.214539657690313</v>
      </c>
      <c r="AG232" s="141"/>
      <c r="AH232" s="65"/>
      <c r="AI232" s="12"/>
    </row>
    <row r="233" spans="1:35" x14ac:dyDescent="0.25">
      <c r="A233" s="133" t="s">
        <v>615</v>
      </c>
      <c r="B233" s="34">
        <v>42289</v>
      </c>
      <c r="C233" s="28">
        <v>3.1492156494444402E-2</v>
      </c>
      <c r="D233" s="54">
        <v>8.7208333329999999</v>
      </c>
      <c r="E233" s="17"/>
      <c r="F233" s="121">
        <v>12.222300835324571</v>
      </c>
      <c r="G233" s="33">
        <v>0.56115234468339303</v>
      </c>
      <c r="H233" s="110">
        <v>3.1076802173768749</v>
      </c>
      <c r="I233" s="110">
        <v>3.5604881371963359</v>
      </c>
      <c r="J233" s="110">
        <v>4.3975356468206561</v>
      </c>
      <c r="K233" s="110">
        <v>4.0028647816275056</v>
      </c>
      <c r="L233" s="33"/>
      <c r="M233" s="10" t="s">
        <v>29</v>
      </c>
      <c r="N233" s="10">
        <v>22.901327492366914</v>
      </c>
      <c r="O233" s="43" t="s">
        <v>29</v>
      </c>
      <c r="P233" s="43">
        <v>9.4557745917960965</v>
      </c>
      <c r="Q233" s="43" t="s">
        <v>29</v>
      </c>
      <c r="R233" s="43">
        <v>1.1829692685517057</v>
      </c>
      <c r="S233" s="43" t="s">
        <v>29</v>
      </c>
      <c r="T233" s="10">
        <v>33.743550046462225</v>
      </c>
      <c r="U233" s="10">
        <v>73.613404686048042</v>
      </c>
      <c r="V233" s="43"/>
      <c r="W233" s="10">
        <v>10.603999999999999</v>
      </c>
      <c r="X233" s="17"/>
      <c r="Y233" s="61">
        <v>1.2270000000000001</v>
      </c>
      <c r="Z233" s="61">
        <v>1.1240000000000001</v>
      </c>
      <c r="AA233" s="31">
        <v>6.3514628000000004E-2</v>
      </c>
      <c r="AB233" s="17"/>
      <c r="AC233" s="155">
        <v>0.78265965165084805</v>
      </c>
      <c r="AD233" s="155">
        <v>9.9999999999999998E-17</v>
      </c>
      <c r="AE233" s="155">
        <v>0.217340348349152</v>
      </c>
      <c r="AG233" s="141"/>
      <c r="AH233" s="65"/>
      <c r="AI233" s="12"/>
    </row>
    <row r="234" spans="1:35" x14ac:dyDescent="0.25">
      <c r="A234" s="133" t="s">
        <v>616</v>
      </c>
      <c r="B234" s="34">
        <v>42290</v>
      </c>
      <c r="C234" s="28">
        <v>3.86136961465278E-2</v>
      </c>
      <c r="D234" s="54">
        <v>8.3843750000000004</v>
      </c>
      <c r="E234" s="17"/>
      <c r="F234" s="121">
        <v>12.034633120790241</v>
      </c>
      <c r="G234" s="33">
        <v>0.57371552230177669</v>
      </c>
      <c r="H234" s="110">
        <v>3.044715677671705</v>
      </c>
      <c r="I234" s="110">
        <v>3.6146520597984617</v>
      </c>
      <c r="J234" s="110">
        <v>4.4118364215062318</v>
      </c>
      <c r="K234" s="110">
        <v>4.1275596340493239</v>
      </c>
      <c r="L234" s="33"/>
      <c r="M234" s="10" t="s">
        <v>29</v>
      </c>
      <c r="N234" s="10">
        <v>22.20084990718642</v>
      </c>
      <c r="O234" s="43" t="s">
        <v>29</v>
      </c>
      <c r="P234" s="43">
        <v>9.1121400159109012</v>
      </c>
      <c r="Q234" s="43">
        <v>2.7676127022010073</v>
      </c>
      <c r="R234" s="43">
        <v>1.1490088835852561</v>
      </c>
      <c r="S234" s="43" t="s">
        <v>29</v>
      </c>
      <c r="T234" s="10">
        <v>32.995538583929992</v>
      </c>
      <c r="U234" s="10">
        <v>52.075080880403071</v>
      </c>
      <c r="V234" s="43"/>
      <c r="W234" s="10">
        <v>12.081</v>
      </c>
      <c r="X234" s="17"/>
      <c r="Y234" s="61">
        <v>1.278</v>
      </c>
      <c r="Z234" s="61">
        <v>1.1479999999999999</v>
      </c>
      <c r="AA234" s="31">
        <v>7.1014621999999999E-2</v>
      </c>
      <c r="AB234" s="17"/>
      <c r="AC234" s="155">
        <v>0.782029611662581</v>
      </c>
      <c r="AD234" s="155">
        <v>9.9999999999999998E-17</v>
      </c>
      <c r="AE234" s="155">
        <v>0.217970388337418</v>
      </c>
      <c r="AG234" s="141"/>
      <c r="AH234" s="65"/>
      <c r="AI234" s="12"/>
    </row>
    <row r="235" spans="1:35" x14ac:dyDescent="0.25">
      <c r="A235" s="133" t="s">
        <v>617</v>
      </c>
      <c r="B235" s="34">
        <v>42291</v>
      </c>
      <c r="C235" s="28">
        <v>2.9995733337847202E-2</v>
      </c>
      <c r="D235" s="54">
        <v>6.6916666669999998</v>
      </c>
      <c r="E235" s="17"/>
      <c r="F235" s="121">
        <v>11.439268857854204</v>
      </c>
      <c r="G235" s="33">
        <v>0.52271714999336083</v>
      </c>
      <c r="H235" s="110">
        <v>2.8865563903200111</v>
      </c>
      <c r="I235" s="110">
        <v>3.294516990771478</v>
      </c>
      <c r="J235" s="110">
        <v>4.3559849071172492</v>
      </c>
      <c r="K235" s="110">
        <v>4.0832420169964152</v>
      </c>
      <c r="L235" s="33"/>
      <c r="M235" s="10">
        <v>86.736877971052976</v>
      </c>
      <c r="N235" s="10">
        <v>22.375461426105431</v>
      </c>
      <c r="O235" s="43" t="s">
        <v>29</v>
      </c>
      <c r="P235" s="10">
        <v>14.424181383614396</v>
      </c>
      <c r="Q235" s="10">
        <v>140.76762388792994</v>
      </c>
      <c r="R235" s="43">
        <v>1.194689815429558</v>
      </c>
      <c r="S235" s="43" t="s">
        <v>29</v>
      </c>
      <c r="T235" s="10">
        <v>31.075919864559822</v>
      </c>
      <c r="U235" s="10">
        <v>93.531426570176606</v>
      </c>
      <c r="V235" s="43"/>
      <c r="W235" s="10">
        <v>18.79</v>
      </c>
      <c r="X235" s="17"/>
      <c r="Y235" s="61">
        <v>1.206</v>
      </c>
      <c r="Z235" s="123" t="s">
        <v>29</v>
      </c>
      <c r="AA235" s="30" t="s">
        <v>29</v>
      </c>
      <c r="AB235" s="17"/>
      <c r="AC235" s="87">
        <v>0.78747537732827999</v>
      </c>
      <c r="AD235" s="87">
        <v>9.9999999999999998E-17</v>
      </c>
      <c r="AE235" s="87">
        <v>0.21252462267172001</v>
      </c>
      <c r="AG235" s="141"/>
      <c r="AH235" s="65"/>
      <c r="AI235" s="12"/>
    </row>
    <row r="236" spans="1:35" x14ac:dyDescent="0.25">
      <c r="A236" s="133" t="s">
        <v>618</v>
      </c>
      <c r="B236" s="34">
        <v>42292</v>
      </c>
      <c r="C236" s="28">
        <v>3.5360918871180501E-2</v>
      </c>
      <c r="D236" s="54">
        <v>5.873958333</v>
      </c>
      <c r="E236" s="17"/>
      <c r="F236" s="121">
        <v>10.258796376810631</v>
      </c>
      <c r="G236" s="33">
        <v>0.50130584275747503</v>
      </c>
      <c r="H236" s="110">
        <v>2.6115118958803984</v>
      </c>
      <c r="I236" s="110">
        <v>3.2837512461794018</v>
      </c>
      <c r="J236" s="110">
        <v>4.0781604573421921</v>
      </c>
      <c r="K236" s="110">
        <v>4.0619454604651155</v>
      </c>
      <c r="L236" s="33"/>
      <c r="M236" s="10">
        <v>14.16095102990033</v>
      </c>
      <c r="N236" s="10">
        <v>18.167337541528237</v>
      </c>
      <c r="O236" s="43" t="s">
        <v>29</v>
      </c>
      <c r="P236" s="43">
        <v>6.3615594684385384</v>
      </c>
      <c r="Q236" s="43">
        <v>2.7420514950166108</v>
      </c>
      <c r="R236" s="28">
        <v>1.0210402657807309</v>
      </c>
      <c r="S236" s="43" t="s">
        <v>29</v>
      </c>
      <c r="T236" s="10">
        <v>28.078607308970096</v>
      </c>
      <c r="U236" s="10">
        <v>71.103888039867101</v>
      </c>
      <c r="V236" s="43"/>
      <c r="W236" s="10">
        <v>11.146000000000001</v>
      </c>
      <c r="X236" s="17"/>
      <c r="Y236" s="61">
        <v>1.2490000000000001</v>
      </c>
      <c r="Z236" s="123" t="s">
        <v>29</v>
      </c>
      <c r="AA236" s="30" t="s">
        <v>29</v>
      </c>
      <c r="AB236" s="17"/>
      <c r="AC236" s="87">
        <v>0.78634514496689101</v>
      </c>
      <c r="AD236" s="87">
        <v>9.9999999999999998E-17</v>
      </c>
      <c r="AE236" s="87">
        <v>0.318823051943876</v>
      </c>
      <c r="AG236" s="141"/>
      <c r="AH236" s="65"/>
      <c r="AI236" s="12"/>
    </row>
    <row r="237" spans="1:35" x14ac:dyDescent="0.25">
      <c r="A237" s="133" t="s">
        <v>619</v>
      </c>
      <c r="B237" s="34">
        <v>42292</v>
      </c>
      <c r="C237" s="28">
        <v>3.6799704380902701E-2</v>
      </c>
      <c r="D237" s="54">
        <v>5.5354166669999998</v>
      </c>
      <c r="E237" s="17"/>
      <c r="F237" s="121">
        <v>10.713007904901049</v>
      </c>
      <c r="G237" s="33">
        <v>0.5925898285562492</v>
      </c>
      <c r="H237" s="110">
        <v>2.7205510357285165</v>
      </c>
      <c r="I237" s="110">
        <v>3.4078470049143315</v>
      </c>
      <c r="J237" s="110">
        <v>4.1945884537123126</v>
      </c>
      <c r="K237" s="110">
        <v>4.1083186718023645</v>
      </c>
      <c r="L237" s="33"/>
      <c r="M237" s="10">
        <v>58.972275202550151</v>
      </c>
      <c r="N237" s="10">
        <v>19.289492894142647</v>
      </c>
      <c r="O237" s="43" t="s">
        <v>29</v>
      </c>
      <c r="P237" s="43">
        <v>9.7205950325408441</v>
      </c>
      <c r="Q237" s="10">
        <v>72.992287421968399</v>
      </c>
      <c r="R237" s="43">
        <v>1.1077885509363796</v>
      </c>
      <c r="S237" s="43" t="s">
        <v>29</v>
      </c>
      <c r="T237" s="10">
        <v>28.9541994952849</v>
      </c>
      <c r="U237" s="10">
        <v>58.271673794660643</v>
      </c>
      <c r="V237" s="43"/>
      <c r="W237" s="10">
        <v>20.184999999999999</v>
      </c>
      <c r="X237" s="17"/>
      <c r="Y237" s="61">
        <v>1.2509999999999999</v>
      </c>
      <c r="Z237" s="61">
        <v>1.0780000000000001</v>
      </c>
      <c r="AA237" s="31">
        <v>9.6598787000000005E-2</v>
      </c>
      <c r="AB237" s="17"/>
      <c r="AC237" s="155">
        <v>0.78739535517443904</v>
      </c>
      <c r="AD237" s="155">
        <v>9.9999999999999998E-17</v>
      </c>
      <c r="AE237" s="155">
        <v>0.30278200016481199</v>
      </c>
      <c r="AG237" s="141"/>
      <c r="AH237" s="65"/>
      <c r="AI237" s="12"/>
    </row>
    <row r="238" spans="1:35" x14ac:dyDescent="0.25">
      <c r="A238" s="133" t="s">
        <v>620</v>
      </c>
      <c r="B238" s="34">
        <v>42294</v>
      </c>
      <c r="C238" s="28">
        <v>4.5514043647222197E-2</v>
      </c>
      <c r="D238" s="54">
        <v>5.3229166670000003</v>
      </c>
      <c r="E238" s="17"/>
      <c r="F238" s="110">
        <v>10.064383887106437</v>
      </c>
      <c r="G238" s="33">
        <v>0.49230756807561732</v>
      </c>
      <c r="H238" s="110">
        <v>2.5850740629701128</v>
      </c>
      <c r="I238" s="110">
        <v>3.3136105544831258</v>
      </c>
      <c r="J238" s="110">
        <v>3.9799669072755108</v>
      </c>
      <c r="K238" s="110">
        <v>4.1017930160420688</v>
      </c>
      <c r="L238" s="33"/>
      <c r="M238" s="10">
        <v>11.400758836450773</v>
      </c>
      <c r="N238" s="10">
        <v>17.847187911868467</v>
      </c>
      <c r="O238" s="43" t="s">
        <v>29</v>
      </c>
      <c r="P238" s="43">
        <v>6.9804646209145984</v>
      </c>
      <c r="Q238" s="43" t="s">
        <v>29</v>
      </c>
      <c r="R238" s="28">
        <v>0.95806376888770561</v>
      </c>
      <c r="S238" s="43" t="s">
        <v>29</v>
      </c>
      <c r="T238" s="10">
        <v>27.305817479864206</v>
      </c>
      <c r="U238" s="10">
        <v>50.409355255275244</v>
      </c>
      <c r="V238" s="43"/>
      <c r="W238" s="10">
        <v>13.127000000000001</v>
      </c>
      <c r="X238" s="17"/>
      <c r="Y238" s="61">
        <v>1.2070000000000001</v>
      </c>
      <c r="Z238" s="61">
        <v>1.121</v>
      </c>
      <c r="AA238" s="31">
        <v>9.7235155000000004E-2</v>
      </c>
      <c r="AB238" s="17"/>
      <c r="AC238" s="155" t="s">
        <v>29</v>
      </c>
      <c r="AD238" s="155" t="s">
        <v>29</v>
      </c>
      <c r="AE238" s="155" t="s">
        <v>29</v>
      </c>
      <c r="AG238" s="141"/>
      <c r="AH238" s="65"/>
      <c r="AI238" s="12"/>
    </row>
    <row r="239" spans="1:35" x14ac:dyDescent="0.25">
      <c r="A239" s="133" t="s">
        <v>621</v>
      </c>
      <c r="B239" s="34">
        <v>42295</v>
      </c>
      <c r="C239" s="28">
        <v>3.5863012126041698E-2</v>
      </c>
      <c r="D239" s="54">
        <v>5.5895833330000002</v>
      </c>
      <c r="E239" s="17"/>
      <c r="F239" s="110">
        <v>10.240761825134793</v>
      </c>
      <c r="G239" s="33">
        <v>0.50654868229048788</v>
      </c>
      <c r="H239" s="110">
        <v>2.6117178138188111</v>
      </c>
      <c r="I239" s="110">
        <v>3.3964730117153694</v>
      </c>
      <c r="J239" s="110">
        <v>4.0711919394927776</v>
      </c>
      <c r="K239" s="110">
        <v>4.2072597364041808</v>
      </c>
      <c r="L239" s="33"/>
      <c r="M239" s="10">
        <v>15.235575783798174</v>
      </c>
      <c r="N239" s="10">
        <v>18.092621380549822</v>
      </c>
      <c r="O239" s="43" t="s">
        <v>29</v>
      </c>
      <c r="P239" s="43">
        <v>6.7824821939692459</v>
      </c>
      <c r="Q239" s="43">
        <v>3.4872762430939224</v>
      </c>
      <c r="R239" s="28">
        <v>0.95434926446115942</v>
      </c>
      <c r="S239" s="43" t="s">
        <v>29</v>
      </c>
      <c r="T239" s="10">
        <v>27.61210523863409</v>
      </c>
      <c r="U239" s="10">
        <v>52.945376489382944</v>
      </c>
      <c r="V239" s="43"/>
      <c r="W239" s="10">
        <v>12.858000000000001</v>
      </c>
      <c r="X239" s="17"/>
      <c r="Y239" s="61">
        <v>1.298</v>
      </c>
      <c r="Z239" s="31">
        <v>1.04</v>
      </c>
      <c r="AA239" s="31">
        <v>7.5410203999999995E-2</v>
      </c>
      <c r="AB239" s="17"/>
      <c r="AC239" s="155">
        <v>0.79221879965365805</v>
      </c>
      <c r="AD239" s="155">
        <v>9.9999999999999998E-17</v>
      </c>
      <c r="AE239" s="155">
        <v>0.20778120034634201</v>
      </c>
      <c r="AG239" s="141"/>
      <c r="AH239" s="65"/>
      <c r="AI239" s="12"/>
    </row>
    <row r="240" spans="1:35" x14ac:dyDescent="0.25">
      <c r="A240" s="133" t="s">
        <v>622</v>
      </c>
      <c r="B240" s="34">
        <v>42296</v>
      </c>
      <c r="C240" s="28">
        <v>3.05419064784722E-2</v>
      </c>
      <c r="D240" s="54">
        <v>6.1020833330000004</v>
      </c>
      <c r="E240" s="17"/>
      <c r="F240" s="121">
        <v>10.575974414634148</v>
      </c>
      <c r="G240" s="33">
        <v>0.48528940970307533</v>
      </c>
      <c r="H240" s="110">
        <v>2.677268143160128</v>
      </c>
      <c r="I240" s="110">
        <v>3.339489114528102</v>
      </c>
      <c r="J240" s="110">
        <v>4.146315375397668</v>
      </c>
      <c r="K240" s="110">
        <v>4.1552401272534469</v>
      </c>
      <c r="L240" s="33"/>
      <c r="M240" s="10" t="s">
        <v>29</v>
      </c>
      <c r="N240" s="10">
        <v>18.331707317073171</v>
      </c>
      <c r="O240" s="43" t="s">
        <v>29</v>
      </c>
      <c r="P240" s="43">
        <v>9.0064475079533413</v>
      </c>
      <c r="Q240" s="43" t="s">
        <v>29</v>
      </c>
      <c r="R240" s="28">
        <v>0.99429586426299066</v>
      </c>
      <c r="S240" s="43" t="s">
        <v>29</v>
      </c>
      <c r="T240" s="10">
        <v>28.84852810180276</v>
      </c>
      <c r="U240" s="10">
        <v>68.237787910922592</v>
      </c>
      <c r="V240" s="43"/>
      <c r="W240" s="10">
        <v>16.192</v>
      </c>
      <c r="X240" s="17"/>
      <c r="Y240" s="61">
        <v>1.2689999999999999</v>
      </c>
      <c r="Z240" s="61">
        <v>1.085</v>
      </c>
      <c r="AA240" s="31">
        <v>0.10029547699999999</v>
      </c>
      <c r="AB240" s="17"/>
      <c r="AC240" s="155" t="s">
        <v>29</v>
      </c>
      <c r="AD240" s="155" t="s">
        <v>29</v>
      </c>
      <c r="AE240" s="155" t="s">
        <v>29</v>
      </c>
      <c r="AG240" s="141"/>
      <c r="AH240" s="65"/>
      <c r="AI240" s="12"/>
    </row>
    <row r="241" spans="1:35" x14ac:dyDescent="0.25">
      <c r="A241" s="133" t="s">
        <v>623</v>
      </c>
      <c r="B241" s="34">
        <v>42297</v>
      </c>
      <c r="C241" s="28">
        <v>3.1419143965625E-2</v>
      </c>
      <c r="D241" s="54">
        <v>6.0739583330000002</v>
      </c>
      <c r="E241" s="17"/>
      <c r="F241" s="121">
        <v>10.624893296701114</v>
      </c>
      <c r="G241" s="33">
        <v>0.53160696953166409</v>
      </c>
      <c r="H241" s="110">
        <v>2.6993813507551669</v>
      </c>
      <c r="I241" s="110">
        <v>3.3981967233041863</v>
      </c>
      <c r="J241" s="110">
        <v>4.15930776636195</v>
      </c>
      <c r="K241" s="110">
        <v>4.1864636698463169</v>
      </c>
      <c r="L241" s="33"/>
      <c r="M241" s="10" t="s">
        <v>29</v>
      </c>
      <c r="N241" s="10">
        <v>18.691492713301532</v>
      </c>
      <c r="O241" s="43" t="s">
        <v>29</v>
      </c>
      <c r="P241" s="10">
        <v>13.917923953365131</v>
      </c>
      <c r="Q241" s="43">
        <v>3.0687227742448329</v>
      </c>
      <c r="R241" s="28">
        <v>1.0029678722840487</v>
      </c>
      <c r="S241" s="43" t="s">
        <v>29</v>
      </c>
      <c r="T241" s="10">
        <v>29.193742779544252</v>
      </c>
      <c r="U241" s="10">
        <v>69.822914480657118</v>
      </c>
      <c r="V241" s="43"/>
      <c r="W241" s="10">
        <v>15.484</v>
      </c>
      <c r="X241" s="17"/>
      <c r="Y241" s="61">
        <v>1.302</v>
      </c>
      <c r="Z241" s="61">
        <v>2.823</v>
      </c>
      <c r="AA241" s="31">
        <v>0.170096624</v>
      </c>
      <c r="AB241" s="17"/>
      <c r="AC241" s="155">
        <v>0.80491118487068603</v>
      </c>
      <c r="AD241" s="155">
        <v>9.9999999999999998E-17</v>
      </c>
      <c r="AE241" s="155">
        <v>0.195088815129314</v>
      </c>
      <c r="AG241" s="141"/>
      <c r="AH241" s="65"/>
      <c r="AI241" s="12"/>
    </row>
    <row r="242" spans="1:35" x14ac:dyDescent="0.25">
      <c r="A242" s="133" t="s">
        <v>624</v>
      </c>
      <c r="B242" s="34">
        <v>42298</v>
      </c>
      <c r="C242" s="28">
        <v>3.1915571249999997E-2</v>
      </c>
      <c r="D242" s="54">
        <v>6.344791667</v>
      </c>
      <c r="E242" s="17"/>
      <c r="F242" s="121">
        <v>10.792956514382514</v>
      </c>
      <c r="G242" s="33">
        <v>0.54563486228326563</v>
      </c>
      <c r="H242" s="110">
        <v>2.7258631171859427</v>
      </c>
      <c r="I242" s="110">
        <v>3.4363349083239219</v>
      </c>
      <c r="J242" s="110">
        <v>4.09292776410018</v>
      </c>
      <c r="K242" s="110">
        <v>4.205105313226599</v>
      </c>
      <c r="L242" s="33"/>
      <c r="M242" s="10" t="s">
        <v>29</v>
      </c>
      <c r="N242" s="10">
        <v>18.882991098119977</v>
      </c>
      <c r="O242" s="43" t="s">
        <v>29</v>
      </c>
      <c r="P242" s="10">
        <v>13.081289443964657</v>
      </c>
      <c r="Q242" s="43">
        <v>6.8561933833787281</v>
      </c>
      <c r="R242" s="28">
        <v>1.0005688567063042</v>
      </c>
      <c r="S242" s="43" t="s">
        <v>29</v>
      </c>
      <c r="T242" s="10">
        <v>29.417922673221284</v>
      </c>
      <c r="U242" s="10">
        <v>85.409835780243128</v>
      </c>
      <c r="V242" s="43"/>
      <c r="W242" s="10">
        <v>14.308999999999999</v>
      </c>
      <c r="X242" s="17"/>
      <c r="Y242" s="61">
        <v>1.33</v>
      </c>
      <c r="Z242" s="61">
        <v>1.6519999999999999</v>
      </c>
      <c r="AA242" s="31">
        <v>0.119126943</v>
      </c>
      <c r="AB242" s="17"/>
      <c r="AC242" s="155">
        <v>0.81570646510339995</v>
      </c>
      <c r="AD242" s="155">
        <v>9.9999999999999998E-17</v>
      </c>
      <c r="AE242" s="155">
        <v>0.1842935348966</v>
      </c>
      <c r="AG242" s="141"/>
      <c r="AH242" s="65"/>
      <c r="AI242" s="12"/>
    </row>
    <row r="243" spans="1:35" x14ac:dyDescent="0.25">
      <c r="A243" s="133" t="s">
        <v>625</v>
      </c>
      <c r="B243" s="34">
        <v>42299</v>
      </c>
      <c r="C243" s="28">
        <v>3.01058931423611E-2</v>
      </c>
      <c r="D243" s="54">
        <v>6.7572916669999996</v>
      </c>
      <c r="E243" s="17"/>
      <c r="F243" s="121">
        <v>11.04945611908397</v>
      </c>
      <c r="G243" s="33">
        <v>0.54263305859940258</v>
      </c>
      <c r="H243" s="110">
        <v>2.8061717810819786</v>
      </c>
      <c r="I243" s="110">
        <v>3.479673309658148</v>
      </c>
      <c r="J243" s="110">
        <v>4.1638089466976442</v>
      </c>
      <c r="K243" s="110">
        <v>4.2775411563226031</v>
      </c>
      <c r="L243" s="33"/>
      <c r="M243" s="10">
        <v>11.763058347162296</v>
      </c>
      <c r="N243" s="10">
        <v>19.819564420843015</v>
      </c>
      <c r="O243" s="43" t="s">
        <v>29</v>
      </c>
      <c r="P243" s="10">
        <v>17.223978758712249</v>
      </c>
      <c r="Q243" s="43">
        <v>5.6227698639230006</v>
      </c>
      <c r="R243" s="28">
        <v>1.0210502489213411</v>
      </c>
      <c r="S243" s="43" t="s">
        <v>29</v>
      </c>
      <c r="T243" s="10">
        <v>30.2778364420843</v>
      </c>
      <c r="U243" s="10">
        <v>88.907301028874883</v>
      </c>
      <c r="V243" s="43"/>
      <c r="W243" s="10">
        <v>12.951000000000001</v>
      </c>
      <c r="X243" s="17"/>
      <c r="Y243" s="61">
        <v>1.353</v>
      </c>
      <c r="Z243" s="61">
        <v>1.51</v>
      </c>
      <c r="AA243" s="31">
        <v>0.13167732400000001</v>
      </c>
      <c r="AB243" s="17"/>
      <c r="AC243" s="155">
        <v>0.80390350418244405</v>
      </c>
      <c r="AD243" s="155">
        <v>9.9999999999999998E-17</v>
      </c>
      <c r="AE243" s="155">
        <v>0.196096495817556</v>
      </c>
      <c r="AG243" s="141"/>
      <c r="AH243" s="65"/>
      <c r="AI243" s="12"/>
    </row>
    <row r="244" spans="1:35" x14ac:dyDescent="0.25">
      <c r="A244" s="133" t="s">
        <v>626</v>
      </c>
      <c r="B244" s="34">
        <v>42300</v>
      </c>
      <c r="C244" s="28">
        <v>3.01294967763889E-2</v>
      </c>
      <c r="D244" s="54">
        <v>7.4177083330000002</v>
      </c>
      <c r="E244" s="17"/>
      <c r="F244" s="121">
        <v>11.349031429084858</v>
      </c>
      <c r="G244" s="33">
        <v>0.51472859964059903</v>
      </c>
      <c r="H244" s="110">
        <v>2.8898940143760399</v>
      </c>
      <c r="I244" s="110">
        <v>3.4646552845257901</v>
      </c>
      <c r="J244" s="110">
        <v>4.2062245315141435</v>
      </c>
      <c r="K244" s="110">
        <v>4.2442613484193012</v>
      </c>
      <c r="L244" s="33"/>
      <c r="M244" s="10">
        <v>11.79682169717138</v>
      </c>
      <c r="N244" s="10">
        <v>19.83167267886855</v>
      </c>
      <c r="O244" s="43" t="s">
        <v>29</v>
      </c>
      <c r="P244" s="43">
        <v>8.1426209650582368</v>
      </c>
      <c r="Q244" s="43" t="s">
        <v>29</v>
      </c>
      <c r="R244" s="28">
        <v>1.0317978036605659</v>
      </c>
      <c r="S244" s="43" t="s">
        <v>29</v>
      </c>
      <c r="T244" s="10">
        <v>31.133550748752079</v>
      </c>
      <c r="U244" s="10">
        <v>64.161059168053228</v>
      </c>
      <c r="V244" s="43"/>
      <c r="W244" s="10">
        <v>11.957000000000001</v>
      </c>
      <c r="X244" s="17"/>
      <c r="Y244" s="61">
        <v>1.2529999999999999</v>
      </c>
      <c r="Z244" s="61">
        <v>1.377</v>
      </c>
      <c r="AA244" s="31">
        <v>0.13456589799999999</v>
      </c>
      <c r="AB244" s="17"/>
      <c r="AC244" s="155">
        <v>0.80581729580391104</v>
      </c>
      <c r="AD244" s="155">
        <v>9.9999999999999998E-17</v>
      </c>
      <c r="AE244" s="155">
        <v>0.19418270419608899</v>
      </c>
      <c r="AG244" s="141"/>
      <c r="AH244" s="65"/>
      <c r="AI244" s="12"/>
    </row>
    <row r="245" spans="1:35" x14ac:dyDescent="0.25">
      <c r="A245" s="133" t="s">
        <v>627</v>
      </c>
      <c r="B245" s="34">
        <v>42301</v>
      </c>
      <c r="C245" s="28">
        <v>3.2278737190277802E-2</v>
      </c>
      <c r="D245" s="54">
        <v>8.1520833330000002</v>
      </c>
      <c r="E245" s="17"/>
      <c r="F245" s="125" t="s">
        <v>29</v>
      </c>
      <c r="G245" s="30" t="s">
        <v>29</v>
      </c>
      <c r="H245" s="123" t="s">
        <v>29</v>
      </c>
      <c r="I245" s="123" t="s">
        <v>29</v>
      </c>
      <c r="J245" s="123" t="s">
        <v>29</v>
      </c>
      <c r="K245" s="123" t="s">
        <v>29</v>
      </c>
      <c r="L245" s="28"/>
      <c r="M245" s="10" t="s">
        <v>29</v>
      </c>
      <c r="N245" s="10" t="s">
        <v>29</v>
      </c>
      <c r="O245" s="43" t="s">
        <v>29</v>
      </c>
      <c r="P245" s="10" t="s">
        <v>29</v>
      </c>
      <c r="Q245" s="43" t="s">
        <v>29</v>
      </c>
      <c r="R245" s="43" t="s">
        <v>29</v>
      </c>
      <c r="S245" s="43" t="s">
        <v>29</v>
      </c>
      <c r="T245" s="10" t="s">
        <v>29</v>
      </c>
      <c r="U245" s="10" t="s">
        <v>29</v>
      </c>
      <c r="V245" s="43"/>
      <c r="W245" s="10" t="s">
        <v>29</v>
      </c>
      <c r="X245" s="17"/>
      <c r="Y245" s="43">
        <v>1.28</v>
      </c>
      <c r="Z245" s="43">
        <v>1.2749999999999999</v>
      </c>
      <c r="AA245" s="28">
        <v>0.12377558</v>
      </c>
      <c r="AB245" s="17"/>
      <c r="AC245" s="155">
        <v>0.80400314746891</v>
      </c>
      <c r="AD245" s="155">
        <v>9.9999999999999998E-17</v>
      </c>
      <c r="AE245" s="155">
        <v>0.19599685253109</v>
      </c>
      <c r="AG245" s="141"/>
      <c r="AH245" s="65"/>
      <c r="AI245" s="12"/>
    </row>
    <row r="246" spans="1:35" x14ac:dyDescent="0.25">
      <c r="A246" s="133" t="s">
        <v>628</v>
      </c>
      <c r="B246" s="34">
        <v>42302</v>
      </c>
      <c r="C246" s="28">
        <v>3.01663434114583E-2</v>
      </c>
      <c r="D246" s="54">
        <v>8.8916666670000009</v>
      </c>
      <c r="E246" s="17"/>
      <c r="F246" s="121">
        <v>10.965635003725387</v>
      </c>
      <c r="G246" s="33">
        <v>0.52849808461947845</v>
      </c>
      <c r="H246" s="110">
        <v>2.7709865013304951</v>
      </c>
      <c r="I246" s="110">
        <v>3.4935897285790318</v>
      </c>
      <c r="J246" s="110">
        <v>4.1706811899946787</v>
      </c>
      <c r="K246" s="110">
        <v>4.3204194571580636</v>
      </c>
      <c r="L246" s="33"/>
      <c r="M246" s="10" t="s">
        <v>29</v>
      </c>
      <c r="N246" s="10">
        <v>20.501083555082491</v>
      </c>
      <c r="O246" s="43" t="s">
        <v>29</v>
      </c>
      <c r="P246" s="43">
        <v>7.955763704097925</v>
      </c>
      <c r="Q246" s="43">
        <v>2.8884619478445983</v>
      </c>
      <c r="R246" s="28">
        <v>1.0334497072911126</v>
      </c>
      <c r="S246" s="43" t="s">
        <v>29</v>
      </c>
      <c r="T246" s="10">
        <v>30.123959552953703</v>
      </c>
      <c r="U246" s="10">
        <v>64.647576370409794</v>
      </c>
      <c r="V246" s="43"/>
      <c r="W246" s="43">
        <v>10.122</v>
      </c>
      <c r="X246" s="17"/>
      <c r="Y246" s="61">
        <v>1.327</v>
      </c>
      <c r="Z246" s="61">
        <v>1.355</v>
      </c>
      <c r="AA246" s="31">
        <v>9.9950827000000006E-2</v>
      </c>
      <c r="AB246" s="17"/>
      <c r="AC246" s="155">
        <v>0.81494073771668796</v>
      </c>
      <c r="AD246" s="155">
        <v>9.9999999999999998E-17</v>
      </c>
      <c r="AE246" s="155">
        <v>0.18505926228331199</v>
      </c>
      <c r="AG246" s="141"/>
      <c r="AH246" s="65"/>
      <c r="AI246" s="12"/>
    </row>
    <row r="247" spans="1:35" x14ac:dyDescent="0.25">
      <c r="A247" s="133" t="s">
        <v>629</v>
      </c>
      <c r="B247" s="34">
        <v>42303</v>
      </c>
      <c r="C247" s="28">
        <v>3.13852954180555E-2</v>
      </c>
      <c r="D247" s="54">
        <v>8.7750000000000004</v>
      </c>
      <c r="E247" s="17"/>
      <c r="F247" s="121">
        <v>11.852134041236427</v>
      </c>
      <c r="G247" s="33">
        <v>0.54140933635667188</v>
      </c>
      <c r="H247" s="110">
        <v>2.9955054346146159</v>
      </c>
      <c r="I247" s="110">
        <v>3.5466628888814866</v>
      </c>
      <c r="J247" s="110">
        <v>4.2206681379654922</v>
      </c>
      <c r="K247" s="110">
        <v>4.2723919485710482</v>
      </c>
      <c r="L247" s="33"/>
      <c r="M247" s="10">
        <v>11.619333955099592</v>
      </c>
      <c r="N247" s="10">
        <v>21.385326227433211</v>
      </c>
      <c r="O247" s="43" t="s">
        <v>29</v>
      </c>
      <c r="P247" s="43">
        <v>9.706078209313171</v>
      </c>
      <c r="Q247" s="43">
        <v>3.7785802411564853</v>
      </c>
      <c r="R247" s="28">
        <v>1.0405075611218442</v>
      </c>
      <c r="S247" s="43" t="s">
        <v>29</v>
      </c>
      <c r="T247" s="10">
        <v>32.419499500366399</v>
      </c>
      <c r="U247" s="10">
        <v>67.972504496702399</v>
      </c>
      <c r="V247" s="43"/>
      <c r="W247" s="10">
        <v>10.894</v>
      </c>
      <c r="X247" s="17"/>
      <c r="Y247" s="61">
        <v>1.363</v>
      </c>
      <c r="Z247" s="61">
        <v>1.306</v>
      </c>
      <c r="AA247" s="31">
        <v>9.2565351000000004E-2</v>
      </c>
      <c r="AB247" s="17"/>
      <c r="AC247" s="155">
        <v>0.812846339685529</v>
      </c>
      <c r="AD247" s="155">
        <v>9.9999999999999998E-17</v>
      </c>
      <c r="AE247" s="155">
        <v>0.187153660314471</v>
      </c>
      <c r="AG247" s="141"/>
      <c r="AH247" s="65"/>
      <c r="AI247" s="12"/>
    </row>
    <row r="248" spans="1:35" x14ac:dyDescent="0.25">
      <c r="A248" s="133" t="s">
        <v>630</v>
      </c>
      <c r="B248" s="34">
        <v>42304</v>
      </c>
      <c r="C248" s="28">
        <v>4.60189568253472E-2</v>
      </c>
      <c r="D248" s="54">
        <v>8.8739583329999991</v>
      </c>
      <c r="E248" s="17"/>
      <c r="F248" s="121">
        <v>11.917864150847638</v>
      </c>
      <c r="G248" s="33">
        <v>0.52814435315804853</v>
      </c>
      <c r="H248" s="110">
        <v>3.0103723563532978</v>
      </c>
      <c r="I248" s="110">
        <v>3.5171627176223628</v>
      </c>
      <c r="J248" s="110">
        <v>4.2720979733485684</v>
      </c>
      <c r="K248" s="110">
        <v>4.1590251751076153</v>
      </c>
      <c r="L248" s="33"/>
      <c r="M248" s="10" t="s">
        <v>29</v>
      </c>
      <c r="N248" s="10">
        <v>23.163144682999409</v>
      </c>
      <c r="O248" s="43" t="s">
        <v>29</v>
      </c>
      <c r="P248" s="43">
        <v>8.8636009990965618</v>
      </c>
      <c r="Q248" s="43" t="s">
        <v>29</v>
      </c>
      <c r="R248" s="43">
        <v>1.1239205771376946</v>
      </c>
      <c r="S248" s="43" t="s">
        <v>29</v>
      </c>
      <c r="T248" s="10">
        <v>33.040869400010628</v>
      </c>
      <c r="U248" s="10">
        <v>78.289153239092315</v>
      </c>
      <c r="V248" s="43"/>
      <c r="W248" s="10">
        <v>11.531000000000001</v>
      </c>
      <c r="X248" s="17"/>
      <c r="Y248" s="61">
        <v>1.2375</v>
      </c>
      <c r="Z248" s="61">
        <v>1.2949999999999999</v>
      </c>
      <c r="AA248" s="31">
        <v>0.125483809</v>
      </c>
      <c r="AB248" s="17"/>
      <c r="AC248" s="155">
        <v>0.79023256862084701</v>
      </c>
      <c r="AD248" s="155">
        <v>9.9999999999999998E-17</v>
      </c>
      <c r="AE248" s="155">
        <v>0.20976743137915199</v>
      </c>
      <c r="AG248" s="141"/>
      <c r="AH248" s="65"/>
      <c r="AI248" s="12"/>
    </row>
    <row r="249" spans="1:35" x14ac:dyDescent="0.25">
      <c r="A249" s="133" t="s">
        <v>631</v>
      </c>
      <c r="B249" s="34">
        <v>42305</v>
      </c>
      <c r="C249" s="28">
        <v>2.75778737104167E-2</v>
      </c>
      <c r="D249" s="54">
        <v>8.9739583330000006</v>
      </c>
      <c r="E249" s="17"/>
      <c r="F249" s="121">
        <v>12.510662531999998</v>
      </c>
      <c r="G249" s="33">
        <v>0.53860802519999995</v>
      </c>
      <c r="H249" s="110">
        <v>3.1345802759999999</v>
      </c>
      <c r="I249" s="110">
        <v>3.5532492599999994</v>
      </c>
      <c r="J249" s="110">
        <v>4.2402245560000003</v>
      </c>
      <c r="K249" s="110">
        <v>4.1462109599999994</v>
      </c>
      <c r="L249" s="33"/>
      <c r="M249" s="10" t="s">
        <v>29</v>
      </c>
      <c r="N249" s="10">
        <v>23.794315999999995</v>
      </c>
      <c r="O249" s="43" t="s">
        <v>29</v>
      </c>
      <c r="P249" s="43">
        <v>9.1815999999999978</v>
      </c>
      <c r="Q249" s="43">
        <v>8.0598479999999988</v>
      </c>
      <c r="R249" s="43">
        <v>1.1596759999999999</v>
      </c>
      <c r="S249" s="43" t="s">
        <v>29</v>
      </c>
      <c r="T249" s="10">
        <v>34.694471999999998</v>
      </c>
      <c r="U249" s="10">
        <v>69.552616</v>
      </c>
      <c r="V249" s="43"/>
      <c r="W249" s="43">
        <v>9.9909999999999997</v>
      </c>
      <c r="X249" s="17"/>
      <c r="Y249" s="61">
        <v>1.226</v>
      </c>
      <c r="Z249" s="61">
        <v>1.534</v>
      </c>
      <c r="AA249" s="31">
        <v>0.147901016</v>
      </c>
      <c r="AB249" s="17"/>
      <c r="AC249" s="155">
        <v>0.77414772604393201</v>
      </c>
      <c r="AD249" s="155">
        <v>9.9999999999999998E-17</v>
      </c>
      <c r="AE249" s="155">
        <v>0.22585227395606799</v>
      </c>
      <c r="AG249" s="141"/>
      <c r="AH249" s="65"/>
      <c r="AI249" s="12"/>
    </row>
    <row r="250" spans="1:35" x14ac:dyDescent="0.25">
      <c r="A250" s="133" t="s">
        <v>632</v>
      </c>
      <c r="B250" s="34">
        <v>42306</v>
      </c>
      <c r="C250" s="28">
        <v>2.6843836469791701E-2</v>
      </c>
      <c r="D250" s="54">
        <v>8.7562499999999996</v>
      </c>
      <c r="E250" s="17"/>
      <c r="F250" s="121">
        <v>11.964512500866091</v>
      </c>
      <c r="G250" s="33">
        <v>0.63526098822784804</v>
      </c>
      <c r="H250" s="110">
        <v>3.0262776824783484</v>
      </c>
      <c r="I250" s="110">
        <v>3.548404393737508</v>
      </c>
      <c r="J250" s="110">
        <v>4.2781564699533652</v>
      </c>
      <c r="K250" s="110">
        <v>4.160934366422385</v>
      </c>
      <c r="L250" s="33"/>
      <c r="M250" s="10" t="s">
        <v>29</v>
      </c>
      <c r="N250" s="10">
        <v>23.571825183211189</v>
      </c>
      <c r="O250" s="43" t="s">
        <v>29</v>
      </c>
      <c r="P250" s="10">
        <v>12.940141239173887</v>
      </c>
      <c r="Q250" s="43" t="s">
        <v>29</v>
      </c>
      <c r="R250" s="43">
        <v>1.1402500999333778</v>
      </c>
      <c r="S250" s="43" t="s">
        <v>29</v>
      </c>
      <c r="T250" s="10">
        <v>33.167099666888745</v>
      </c>
      <c r="U250" s="10">
        <v>72.993978814123921</v>
      </c>
      <c r="V250" s="43"/>
      <c r="W250" s="10">
        <v>12.34</v>
      </c>
      <c r="X250" s="17"/>
      <c r="Y250" s="61">
        <v>1.2865</v>
      </c>
      <c r="Z250" s="61">
        <v>1.2709999999999999</v>
      </c>
      <c r="AA250" s="31">
        <v>8.0298067000000001E-2</v>
      </c>
      <c r="AB250" s="17"/>
      <c r="AC250" s="155" t="s">
        <v>29</v>
      </c>
      <c r="AD250" s="155" t="s">
        <v>29</v>
      </c>
      <c r="AE250" s="155" t="s">
        <v>29</v>
      </c>
      <c r="AG250" s="141"/>
      <c r="AH250" s="65"/>
      <c r="AI250" s="12"/>
    </row>
    <row r="251" spans="1:35" x14ac:dyDescent="0.25">
      <c r="A251" s="133" t="s">
        <v>633</v>
      </c>
      <c r="B251" s="34">
        <v>42307</v>
      </c>
      <c r="C251" s="28">
        <v>2.7787790573958301E-2</v>
      </c>
      <c r="D251" s="54">
        <v>8.6135416669999998</v>
      </c>
      <c r="E251" s="17"/>
      <c r="F251" s="121">
        <v>12.633869484068791</v>
      </c>
      <c r="G251" s="33">
        <v>0.62937658312225031</v>
      </c>
      <c r="H251" s="110">
        <v>3.1958958805492603</v>
      </c>
      <c r="I251" s="110">
        <v>3.7455305959205436</v>
      </c>
      <c r="J251" s="110">
        <v>4.3088474870017333</v>
      </c>
      <c r="K251" s="110">
        <v>4.1723636848420211</v>
      </c>
      <c r="L251" s="33"/>
      <c r="M251" s="10">
        <v>32.905612584988667</v>
      </c>
      <c r="N251" s="10">
        <v>23.440874550059991</v>
      </c>
      <c r="O251" s="43" t="s">
        <v>29</v>
      </c>
      <c r="P251" s="10">
        <v>14.538061591787763</v>
      </c>
      <c r="Q251" s="10">
        <v>37.998933475536596</v>
      </c>
      <c r="R251" s="43">
        <v>1.1778429542727635</v>
      </c>
      <c r="S251" s="43" t="s">
        <v>29</v>
      </c>
      <c r="T251" s="10">
        <v>34.765364618050931</v>
      </c>
      <c r="U251" s="10">
        <v>76.317824290094649</v>
      </c>
      <c r="V251" s="43"/>
      <c r="W251" s="43">
        <v>5.8319999999999999</v>
      </c>
      <c r="X251" s="17"/>
      <c r="Y251" s="61">
        <v>1.401</v>
      </c>
      <c r="Z251" s="61">
        <v>1.2829999999999999</v>
      </c>
      <c r="AA251" s="31">
        <v>0.101681385</v>
      </c>
      <c r="AB251" s="17"/>
      <c r="AC251" s="155">
        <v>0.77630297166073903</v>
      </c>
      <c r="AD251" s="155">
        <v>9.9999999999999998E-17</v>
      </c>
      <c r="AE251" s="155">
        <v>0.223697028339261</v>
      </c>
      <c r="AG251" s="141"/>
      <c r="AH251" s="65"/>
      <c r="AI251" s="12"/>
    </row>
    <row r="252" spans="1:35" x14ac:dyDescent="0.25">
      <c r="A252" s="133" t="s">
        <v>634</v>
      </c>
      <c r="B252" s="34">
        <v>42308</v>
      </c>
      <c r="C252" s="28">
        <v>2.8919825193749998E-2</v>
      </c>
      <c r="D252" s="54">
        <v>8.4729166669999998</v>
      </c>
      <c r="E252" s="17"/>
      <c r="F252" s="121">
        <v>12.448012846097445</v>
      </c>
      <c r="G252" s="33">
        <v>0.58860997000599868</v>
      </c>
      <c r="H252" s="110">
        <v>3.1474627934413117</v>
      </c>
      <c r="I252" s="110">
        <v>3.6552398886889286</v>
      </c>
      <c r="J252" s="110">
        <v>4.2783394581083778</v>
      </c>
      <c r="K252" s="110">
        <v>4.1549033126707986</v>
      </c>
      <c r="L252" s="33"/>
      <c r="M252" s="10" t="s">
        <v>29</v>
      </c>
      <c r="N252" s="10">
        <v>22.839814703725917</v>
      </c>
      <c r="O252" s="43" t="s">
        <v>29</v>
      </c>
      <c r="P252" s="10">
        <v>15.211884289808705</v>
      </c>
      <c r="Q252" s="43" t="s">
        <v>29</v>
      </c>
      <c r="R252" s="43">
        <v>1.1293974538425648</v>
      </c>
      <c r="S252" s="43" t="s">
        <v>29</v>
      </c>
      <c r="T252" s="10">
        <v>34.261720989135505</v>
      </c>
      <c r="U252" s="10">
        <v>67.134183163367325</v>
      </c>
      <c r="V252" s="43"/>
      <c r="W252" s="10">
        <v>11.651999999999999</v>
      </c>
      <c r="X252" s="17"/>
      <c r="Y252" s="61">
        <v>1.2989999999999999</v>
      </c>
      <c r="Z252" s="30" t="s">
        <v>29</v>
      </c>
      <c r="AA252" s="30" t="s">
        <v>29</v>
      </c>
      <c r="AB252" s="17"/>
      <c r="AC252" s="87">
        <v>0.80768107553775403</v>
      </c>
      <c r="AD252" s="87">
        <v>9.9999999999999998E-17</v>
      </c>
      <c r="AE252" s="87">
        <v>0.19231892446224599</v>
      </c>
      <c r="AG252" s="141"/>
      <c r="AH252" s="65"/>
      <c r="AI252" s="12"/>
    </row>
    <row r="253" spans="1:35" x14ac:dyDescent="0.25">
      <c r="A253" s="133" t="s">
        <v>635</v>
      </c>
      <c r="B253" s="34">
        <v>42309</v>
      </c>
      <c r="C253" s="28">
        <v>2.9168585969444501E-2</v>
      </c>
      <c r="D253" s="54">
        <v>8.7375000000000007</v>
      </c>
      <c r="E253" s="17"/>
      <c r="F253" s="125" t="s">
        <v>29</v>
      </c>
      <c r="G253" s="30" t="s">
        <v>29</v>
      </c>
      <c r="H253" s="123" t="s">
        <v>29</v>
      </c>
      <c r="I253" s="123" t="s">
        <v>29</v>
      </c>
      <c r="J253" s="123" t="s">
        <v>29</v>
      </c>
      <c r="K253" s="123" t="s">
        <v>29</v>
      </c>
      <c r="L253" s="28"/>
      <c r="M253" s="10" t="s">
        <v>29</v>
      </c>
      <c r="N253" s="10" t="s">
        <v>29</v>
      </c>
      <c r="O253" s="43" t="s">
        <v>29</v>
      </c>
      <c r="P253" s="10" t="s">
        <v>29</v>
      </c>
      <c r="Q253" s="43" t="s">
        <v>29</v>
      </c>
      <c r="R253" s="43" t="s">
        <v>29</v>
      </c>
      <c r="S253" s="43" t="s">
        <v>29</v>
      </c>
      <c r="T253" s="10" t="s">
        <v>29</v>
      </c>
      <c r="U253" s="10" t="s">
        <v>29</v>
      </c>
      <c r="V253" s="43"/>
      <c r="W253" s="10" t="s">
        <v>29</v>
      </c>
      <c r="X253" s="17"/>
      <c r="Y253" s="123" t="s">
        <v>29</v>
      </c>
      <c r="Z253" s="30" t="s">
        <v>29</v>
      </c>
      <c r="AA253" s="30" t="s">
        <v>29</v>
      </c>
      <c r="AB253" s="17"/>
      <c r="AC253" s="87" t="s">
        <v>29</v>
      </c>
      <c r="AD253" s="87" t="s">
        <v>29</v>
      </c>
      <c r="AE253" s="87" t="s">
        <v>29</v>
      </c>
      <c r="AG253" s="141"/>
      <c r="AH253" s="65"/>
      <c r="AI253" s="12"/>
    </row>
    <row r="254" spans="1:35" x14ac:dyDescent="0.25">
      <c r="A254" s="133" t="s">
        <v>636</v>
      </c>
      <c r="B254" s="34">
        <v>42310</v>
      </c>
      <c r="C254" s="28">
        <v>2.9619266295486099E-2</v>
      </c>
      <c r="D254" s="54">
        <v>8.5625</v>
      </c>
      <c r="E254" s="17"/>
      <c r="F254" s="125" t="s">
        <v>29</v>
      </c>
      <c r="G254" s="30" t="s">
        <v>29</v>
      </c>
      <c r="H254" s="123" t="s">
        <v>29</v>
      </c>
      <c r="I254" s="123" t="s">
        <v>29</v>
      </c>
      <c r="J254" s="123" t="s">
        <v>29</v>
      </c>
      <c r="K254" s="123" t="s">
        <v>29</v>
      </c>
      <c r="L254" s="28"/>
      <c r="M254" s="10" t="s">
        <v>29</v>
      </c>
      <c r="N254" s="10" t="s">
        <v>29</v>
      </c>
      <c r="O254" s="43" t="s">
        <v>29</v>
      </c>
      <c r="P254" s="10" t="s">
        <v>29</v>
      </c>
      <c r="Q254" s="43" t="s">
        <v>29</v>
      </c>
      <c r="R254" s="43" t="s">
        <v>29</v>
      </c>
      <c r="S254" s="43" t="s">
        <v>29</v>
      </c>
      <c r="T254" s="10" t="s">
        <v>29</v>
      </c>
      <c r="U254" s="10" t="s">
        <v>29</v>
      </c>
      <c r="V254" s="43"/>
      <c r="W254" s="10" t="s">
        <v>29</v>
      </c>
      <c r="X254" s="17"/>
      <c r="Y254" s="123" t="s">
        <v>29</v>
      </c>
      <c r="Z254" s="28">
        <v>0.58799999999999997</v>
      </c>
      <c r="AA254" s="28">
        <v>3.9806890999999997E-2</v>
      </c>
      <c r="AB254" s="17"/>
      <c r="AC254" s="155">
        <v>0.83775585854879897</v>
      </c>
      <c r="AD254" s="155">
        <v>9.9999999999999998E-17</v>
      </c>
      <c r="AE254" s="155">
        <v>0.162244141451201</v>
      </c>
      <c r="AG254" s="141"/>
      <c r="AH254" s="65"/>
      <c r="AI254" s="12"/>
    </row>
    <row r="255" spans="1:35" x14ac:dyDescent="0.25">
      <c r="A255" s="133" t="s">
        <v>637</v>
      </c>
      <c r="B255" s="34">
        <v>42311</v>
      </c>
      <c r="C255" s="28">
        <v>2.7602461201041699E-2</v>
      </c>
      <c r="D255" s="54">
        <v>8.2781249999999993</v>
      </c>
      <c r="E255" s="17"/>
      <c r="F255" s="121">
        <v>12.352268807946578</v>
      </c>
      <c r="G255" s="33">
        <v>0.55146710323205339</v>
      </c>
      <c r="H255" s="110">
        <v>3.1326665066444073</v>
      </c>
      <c r="I255" s="110">
        <v>3.6095285031719526</v>
      </c>
      <c r="J255" s="110">
        <v>4.2948845200000001</v>
      </c>
      <c r="K255" s="110">
        <v>4.1719181582637725</v>
      </c>
      <c r="L255" s="33"/>
      <c r="M255" s="10">
        <v>13.355268447412351</v>
      </c>
      <c r="N255" s="10">
        <v>23.362230250417358</v>
      </c>
      <c r="O255" s="43" t="s">
        <v>29</v>
      </c>
      <c r="P255" s="43">
        <v>6.9123752921535884</v>
      </c>
      <c r="Q255" s="43">
        <v>4.3891585308848082</v>
      </c>
      <c r="R255" s="43">
        <v>1.1267571285475793</v>
      </c>
      <c r="S255" s="43" t="s">
        <v>29</v>
      </c>
      <c r="T255" s="10">
        <v>34.02646704507513</v>
      </c>
      <c r="U255" s="10">
        <v>79.592205676126881</v>
      </c>
      <c r="V255" s="43"/>
      <c r="W255" s="43">
        <v>9.89</v>
      </c>
      <c r="X255" s="17"/>
      <c r="Y255" s="61">
        <v>1.2270000000000001</v>
      </c>
      <c r="Z255" s="31">
        <v>0.36299999999999999</v>
      </c>
      <c r="AA255" s="31">
        <v>2.8741398000000001E-2</v>
      </c>
      <c r="AB255" s="17"/>
      <c r="AC255" s="155">
        <v>0.85002819545420005</v>
      </c>
      <c r="AD255" s="155">
        <v>9.9999999999999998E-17</v>
      </c>
      <c r="AE255" s="155">
        <v>0.1499718045458</v>
      </c>
      <c r="AG255" s="141"/>
      <c r="AH255" s="65"/>
      <c r="AI255" s="12"/>
    </row>
    <row r="256" spans="1:35" x14ac:dyDescent="0.25">
      <c r="A256" s="133" t="s">
        <v>638</v>
      </c>
      <c r="B256" s="34">
        <v>42312</v>
      </c>
      <c r="C256" s="28">
        <v>2.80161796552083E-2</v>
      </c>
      <c r="D256" s="54">
        <v>9.0885416669999994</v>
      </c>
      <c r="E256" s="17"/>
      <c r="F256" s="121">
        <v>12.251578008070434</v>
      </c>
      <c r="G256" s="33">
        <v>0.57113560895084381</v>
      </c>
      <c r="H256" s="110">
        <v>3.0939066214233311</v>
      </c>
      <c r="I256" s="110">
        <v>3.369833363903155</v>
      </c>
      <c r="J256" s="110">
        <v>4.2991243396918568</v>
      </c>
      <c r="K256" s="110">
        <v>4.2623558327219371</v>
      </c>
      <c r="L256" s="33"/>
      <c r="M256" s="10" t="s">
        <v>29</v>
      </c>
      <c r="N256" s="10">
        <v>23.661316947909025</v>
      </c>
      <c r="O256" s="43" t="s">
        <v>29</v>
      </c>
      <c r="P256" s="43">
        <v>7.017424798239178</v>
      </c>
      <c r="Q256" s="43">
        <v>3.0928650036683787</v>
      </c>
      <c r="R256" s="43">
        <v>1.175568598679384</v>
      </c>
      <c r="S256" s="43" t="s">
        <v>29</v>
      </c>
      <c r="T256" s="10">
        <v>33.593672046955248</v>
      </c>
      <c r="U256" s="10">
        <v>62.7669662509171</v>
      </c>
      <c r="V256" s="43"/>
      <c r="W256" s="43">
        <v>10.284000000000001</v>
      </c>
      <c r="X256" s="17"/>
      <c r="Y256" s="61">
        <v>1.2370000000000001</v>
      </c>
      <c r="Z256" s="31">
        <v>0.33100000000000002</v>
      </c>
      <c r="AA256" s="31">
        <v>2.5675992000000002E-2</v>
      </c>
      <c r="AB256" s="17"/>
      <c r="AC256" s="155">
        <v>0.84877765254994897</v>
      </c>
      <c r="AD256" s="155">
        <v>9.9999999999999998E-17</v>
      </c>
      <c r="AE256" s="155">
        <v>0.151222347450051</v>
      </c>
      <c r="AG256" s="141"/>
      <c r="AH256" s="65"/>
      <c r="AI256" s="12"/>
    </row>
    <row r="257" spans="1:35" x14ac:dyDescent="0.25">
      <c r="A257" s="133" t="s">
        <v>639</v>
      </c>
      <c r="B257" s="34">
        <v>42313</v>
      </c>
      <c r="C257" s="28">
        <v>3.1811583371527799E-2</v>
      </c>
      <c r="D257" s="54">
        <v>9.5718750000000004</v>
      </c>
      <c r="E257" s="17"/>
      <c r="F257" s="121">
        <v>11.705146273036858</v>
      </c>
      <c r="G257" s="33">
        <v>0.53845692658253197</v>
      </c>
      <c r="H257" s="110">
        <v>2.9569981440304489</v>
      </c>
      <c r="I257" s="110">
        <v>3.5232228515624993</v>
      </c>
      <c r="J257" s="110">
        <v>4.2291055458733968</v>
      </c>
      <c r="K257" s="110">
        <v>4.1585364783653844</v>
      </c>
      <c r="L257" s="33"/>
      <c r="M257" s="10" t="s">
        <v>29</v>
      </c>
      <c r="N257" s="10">
        <v>22.826286057692304</v>
      </c>
      <c r="O257" s="43" t="s">
        <v>29</v>
      </c>
      <c r="P257" s="43">
        <v>10.141015625</v>
      </c>
      <c r="Q257" s="43">
        <v>2.7742778445512819</v>
      </c>
      <c r="R257" s="43">
        <v>1.1121113782051282</v>
      </c>
      <c r="S257" s="43" t="s">
        <v>29</v>
      </c>
      <c r="T257" s="10">
        <v>32.313236177884619</v>
      </c>
      <c r="U257" s="10">
        <v>87.096722756410244</v>
      </c>
      <c r="V257" s="43"/>
      <c r="W257" s="43">
        <v>10.423</v>
      </c>
      <c r="X257" s="17"/>
      <c r="Y257" s="61">
        <v>1.2769999999999999</v>
      </c>
      <c r="Z257" s="31">
        <v>0.40899999999999997</v>
      </c>
      <c r="AA257" s="31">
        <v>2.7588497E-2</v>
      </c>
      <c r="AB257" s="17"/>
      <c r="AC257" s="155">
        <v>0.83963318790933605</v>
      </c>
      <c r="AD257" s="155">
        <v>9.9999999999999998E-17</v>
      </c>
      <c r="AE257" s="155">
        <v>0.32230362542318802</v>
      </c>
      <c r="AG257" s="141"/>
      <c r="AH257" s="65"/>
      <c r="AI257" s="12"/>
    </row>
    <row r="258" spans="1:35" x14ac:dyDescent="0.25">
      <c r="A258" s="133" t="s">
        <v>640</v>
      </c>
      <c r="B258" s="34">
        <v>42314</v>
      </c>
      <c r="C258" s="28">
        <v>3.171305663125E-2</v>
      </c>
      <c r="D258" s="54">
        <v>9.9114583330000006</v>
      </c>
      <c r="E258" s="17"/>
      <c r="F258" s="121">
        <v>12.329023376773936</v>
      </c>
      <c r="G258" s="33">
        <v>0.55464658572856285</v>
      </c>
      <c r="H258" s="110">
        <v>3.1030610237857288</v>
      </c>
      <c r="I258" s="110">
        <v>3.6041886128323006</v>
      </c>
      <c r="J258" s="110">
        <v>4.1891466763941647</v>
      </c>
      <c r="K258" s="110">
        <v>4.1564577493503903</v>
      </c>
      <c r="L258" s="33"/>
      <c r="M258" s="10">
        <v>20.265895262842296</v>
      </c>
      <c r="N258" s="10">
        <v>25.000001998800716</v>
      </c>
      <c r="O258" s="43" t="s">
        <v>29</v>
      </c>
      <c r="P258" s="43">
        <v>10.295882470517689</v>
      </c>
      <c r="Q258" s="43">
        <v>3.8004801119328402</v>
      </c>
      <c r="R258" s="43">
        <v>1.1575370777533482</v>
      </c>
      <c r="S258" s="43" t="s">
        <v>29</v>
      </c>
      <c r="T258" s="10">
        <v>34.216316210273838</v>
      </c>
      <c r="U258" s="10">
        <v>83.334672796322195</v>
      </c>
      <c r="V258" s="43"/>
      <c r="W258" s="43">
        <v>8.2490000000000006</v>
      </c>
      <c r="X258" s="17"/>
      <c r="Y258" s="61">
        <v>1.2324999999999999</v>
      </c>
      <c r="Z258" s="31">
        <v>0.38400000000000001</v>
      </c>
      <c r="AA258" s="31">
        <v>3.9230559999999998E-2</v>
      </c>
      <c r="AB258" s="17"/>
      <c r="AC258" s="155">
        <v>0.83346531816813796</v>
      </c>
      <c r="AD258" s="155">
        <v>9.9999999999999998E-17</v>
      </c>
      <c r="AE258" s="155">
        <v>0.16653468183186201</v>
      </c>
      <c r="AG258" s="141"/>
      <c r="AH258" s="65"/>
      <c r="AI258" s="12"/>
    </row>
    <row r="259" spans="1:35" x14ac:dyDescent="0.25">
      <c r="A259" s="133" t="s">
        <v>641</v>
      </c>
      <c r="B259" s="34">
        <v>42315</v>
      </c>
      <c r="C259" s="28">
        <v>3.1316003409375001E-2</v>
      </c>
      <c r="D259" s="54">
        <v>10.64479167</v>
      </c>
      <c r="E259" s="17"/>
      <c r="F259" s="121">
        <v>12.72064886370914</v>
      </c>
      <c r="G259" s="33">
        <v>0.55458587190126751</v>
      </c>
      <c r="H259" s="110">
        <v>3.2124434043362244</v>
      </c>
      <c r="I259" s="110">
        <v>3.6506775760507004</v>
      </c>
      <c r="J259" s="110">
        <v>4.1688576778519018</v>
      </c>
      <c r="K259" s="110">
        <v>4.1932093702468309</v>
      </c>
      <c r="L259" s="33"/>
      <c r="M259" s="10" t="s">
        <v>29</v>
      </c>
      <c r="N259" s="10">
        <v>24.500141627751837</v>
      </c>
      <c r="O259" s="43" t="s">
        <v>29</v>
      </c>
      <c r="P259" s="43">
        <v>8.1847685123415612</v>
      </c>
      <c r="Q259" s="43" t="s">
        <v>29</v>
      </c>
      <c r="R259" s="43">
        <v>1.1534906604402937</v>
      </c>
      <c r="S259" s="43" t="s">
        <v>29</v>
      </c>
      <c r="T259" s="10">
        <v>35.328911340893939</v>
      </c>
      <c r="U259" s="10">
        <v>69.801230486991329</v>
      </c>
      <c r="V259" s="43"/>
      <c r="W259" s="43">
        <v>8.1489999999999991</v>
      </c>
      <c r="X259" s="17"/>
      <c r="Y259" s="61">
        <v>1.2549999999999999</v>
      </c>
      <c r="Z259" s="31">
        <v>0.36599999999999999</v>
      </c>
      <c r="AA259" s="31">
        <v>3.5088465999999999E-2</v>
      </c>
      <c r="AB259" s="17"/>
      <c r="AC259" s="155">
        <v>0.840736407257342</v>
      </c>
      <c r="AD259" s="155">
        <v>9.9999999999999998E-17</v>
      </c>
      <c r="AE259" s="155">
        <v>0.159263592742658</v>
      </c>
      <c r="AG259" s="141"/>
      <c r="AH259" s="65"/>
      <c r="AI259" s="12"/>
    </row>
    <row r="260" spans="1:35" x14ac:dyDescent="0.25">
      <c r="A260" s="133" t="s">
        <v>642</v>
      </c>
      <c r="B260" s="34">
        <v>42316</v>
      </c>
      <c r="C260" s="28">
        <v>3.0880910037152799E-2</v>
      </c>
      <c r="D260" s="54">
        <v>11.06666667</v>
      </c>
      <c r="E260" s="17"/>
      <c r="F260" s="121">
        <v>12.789131537861097</v>
      </c>
      <c r="G260" s="33">
        <v>0.58031338500567076</v>
      </c>
      <c r="H260" s="110">
        <v>3.2352223912869436</v>
      </c>
      <c r="I260" s="110">
        <v>3.7385983924878241</v>
      </c>
      <c r="J260" s="110">
        <v>4.2775605786243247</v>
      </c>
      <c r="K260" s="110">
        <v>4.16323581159517</v>
      </c>
      <c r="L260" s="33"/>
      <c r="M260" s="10" t="s">
        <v>29</v>
      </c>
      <c r="N260" s="10">
        <v>24.567700980719192</v>
      </c>
      <c r="O260" s="43" t="s">
        <v>29</v>
      </c>
      <c r="P260" s="43">
        <v>9.5951964774167724</v>
      </c>
      <c r="Q260" s="43" t="s">
        <v>29</v>
      </c>
      <c r="R260" s="43">
        <v>1.1494245780238841</v>
      </c>
      <c r="S260" s="43" t="s">
        <v>29</v>
      </c>
      <c r="T260" s="10">
        <v>35.120418106611517</v>
      </c>
      <c r="U260" s="10">
        <v>78.284809260124078</v>
      </c>
      <c r="V260" s="43"/>
      <c r="W260" s="43">
        <v>9.9190000000000005</v>
      </c>
      <c r="X260" s="17"/>
      <c r="Y260" s="61">
        <v>1.2589999999999999</v>
      </c>
      <c r="Z260" s="61">
        <v>1.302</v>
      </c>
      <c r="AA260" s="31">
        <v>7.5599537999999994E-2</v>
      </c>
      <c r="AB260" s="17"/>
      <c r="AC260" s="155">
        <v>0.85145582550188303</v>
      </c>
      <c r="AD260" s="155">
        <v>9.9999999999999998E-17</v>
      </c>
      <c r="AE260" s="155">
        <v>0.21132901740478099</v>
      </c>
      <c r="AG260" s="141"/>
      <c r="AH260" s="65"/>
      <c r="AI260" s="12"/>
    </row>
    <row r="261" spans="1:35" x14ac:dyDescent="0.25">
      <c r="A261" s="133" t="s">
        <v>643</v>
      </c>
      <c r="B261" s="34">
        <v>42317</v>
      </c>
      <c r="C261" s="28">
        <v>2.7961399217708301E-2</v>
      </c>
      <c r="D261" s="54">
        <v>10.75520833</v>
      </c>
      <c r="E261" s="17"/>
      <c r="F261" s="121">
        <v>13.480081963264217</v>
      </c>
      <c r="G261" s="33">
        <v>0.60803230120341356</v>
      </c>
      <c r="H261" s="110">
        <v>3.4049224808987262</v>
      </c>
      <c r="I261" s="110">
        <v>3.8938393709580637</v>
      </c>
      <c r="J261" s="110">
        <v>4.4267046557103811</v>
      </c>
      <c r="K261" s="110">
        <v>4.3633563210880721</v>
      </c>
      <c r="L261" s="33"/>
      <c r="M261" s="10" t="s">
        <v>29</v>
      </c>
      <c r="N261" s="10">
        <v>26.132613174211613</v>
      </c>
      <c r="O261" s="43" t="s">
        <v>29</v>
      </c>
      <c r="P261" s="43">
        <v>8.6208620574704984</v>
      </c>
      <c r="Q261" s="43">
        <v>3.0243024201613435</v>
      </c>
      <c r="R261" s="43">
        <v>1.178117807853857</v>
      </c>
      <c r="S261" s="43" t="s">
        <v>29</v>
      </c>
      <c r="T261" s="10">
        <v>36.829682845523038</v>
      </c>
      <c r="U261" s="10">
        <v>62.364236215747709</v>
      </c>
      <c r="V261" s="43"/>
      <c r="W261" s="10">
        <v>10.85</v>
      </c>
      <c r="X261" s="17"/>
      <c r="Y261" s="61">
        <v>1.4370000000000001</v>
      </c>
      <c r="Z261" s="61">
        <v>1.3080000000000001</v>
      </c>
      <c r="AA261" s="31">
        <v>3.7370645000000001E-2</v>
      </c>
      <c r="AB261" s="17"/>
      <c r="AC261" s="155" t="s">
        <v>29</v>
      </c>
      <c r="AD261" s="155" t="s">
        <v>29</v>
      </c>
      <c r="AE261" s="155" t="s">
        <v>29</v>
      </c>
      <c r="AG261" s="141"/>
      <c r="AH261" s="65"/>
      <c r="AI261" s="12"/>
    </row>
    <row r="262" spans="1:35" x14ac:dyDescent="0.25">
      <c r="A262" s="133" t="s">
        <v>644</v>
      </c>
      <c r="B262" s="34">
        <v>42318</v>
      </c>
      <c r="C262" s="28">
        <v>2.9844961852430602E-2</v>
      </c>
      <c r="D262" s="54">
        <v>9.9895833330000006</v>
      </c>
      <c r="E262" s="17"/>
      <c r="F262" s="121">
        <v>13.340448651398813</v>
      </c>
      <c r="G262" s="33">
        <v>0.6305956027775923</v>
      </c>
      <c r="H262" s="110">
        <v>3.3829648792147964</v>
      </c>
      <c r="I262" s="110">
        <v>3.8616448487681105</v>
      </c>
      <c r="J262" s="110">
        <v>4.2998202681444884</v>
      </c>
      <c r="K262" s="110">
        <v>4.2423312919810376</v>
      </c>
      <c r="L262" s="33"/>
      <c r="M262" s="10" t="s">
        <v>29</v>
      </c>
      <c r="N262" s="10">
        <v>25.465652934499566</v>
      </c>
      <c r="O262" s="43" t="s">
        <v>29</v>
      </c>
      <c r="P262" s="10">
        <v>10.566578086399147</v>
      </c>
      <c r="Q262" s="43" t="s">
        <v>29</v>
      </c>
      <c r="R262" s="43">
        <v>1.1485410963477334</v>
      </c>
      <c r="S262" s="43" t="s">
        <v>29</v>
      </c>
      <c r="T262" s="10">
        <v>36.483657608332777</v>
      </c>
      <c r="U262" s="10">
        <v>78.368454563664287</v>
      </c>
      <c r="V262" s="43"/>
      <c r="W262" s="43">
        <v>9.2620000000000005</v>
      </c>
      <c r="X262" s="17"/>
      <c r="Y262" s="61">
        <v>1.254</v>
      </c>
      <c r="Z262" s="123" t="s">
        <v>29</v>
      </c>
      <c r="AA262" s="30" t="s">
        <v>29</v>
      </c>
      <c r="AB262" s="17"/>
      <c r="AC262" s="87">
        <v>0.866529598368317</v>
      </c>
      <c r="AD262" s="87">
        <v>9.9999999999999998E-17</v>
      </c>
      <c r="AE262" s="87">
        <v>0.16924814889425599</v>
      </c>
      <c r="AG262" s="141"/>
      <c r="AH262" s="65"/>
      <c r="AI262" s="12"/>
    </row>
    <row r="263" spans="1:35" x14ac:dyDescent="0.25">
      <c r="A263" s="133" t="s">
        <v>645</v>
      </c>
      <c r="B263" s="34">
        <v>42319</v>
      </c>
      <c r="C263" s="28">
        <v>2.94020280336806E-2</v>
      </c>
      <c r="D263" s="54">
        <v>8.9541666670000009</v>
      </c>
      <c r="E263" s="17"/>
      <c r="F263" s="121">
        <v>12.971362175944467</v>
      </c>
      <c r="G263" s="33">
        <v>0.59283674956614596</v>
      </c>
      <c r="H263" s="110">
        <v>3.2666458657055135</v>
      </c>
      <c r="I263" s="110">
        <v>3.746169843812575</v>
      </c>
      <c r="J263" s="110">
        <v>4.2778108637031114</v>
      </c>
      <c r="K263" s="110">
        <v>4.3011457482312112</v>
      </c>
      <c r="L263" s="33"/>
      <c r="M263" s="10" t="s">
        <v>29</v>
      </c>
      <c r="N263" s="10">
        <v>23.102915498598318</v>
      </c>
      <c r="O263" s="43" t="s">
        <v>29</v>
      </c>
      <c r="P263" s="43">
        <v>10.498598317981578</v>
      </c>
      <c r="Q263" s="43">
        <v>3.5795220931784804</v>
      </c>
      <c r="R263" s="43">
        <v>1.1038526231477774</v>
      </c>
      <c r="S263" s="43" t="s">
        <v>29</v>
      </c>
      <c r="T263" s="10">
        <v>35.447267387531703</v>
      </c>
      <c r="U263" s="10">
        <v>58.902135896409021</v>
      </c>
      <c r="V263" s="43"/>
      <c r="W263" s="10">
        <v>11.03</v>
      </c>
      <c r="X263" s="17"/>
      <c r="Y263" s="61">
        <v>1.3160000000000001</v>
      </c>
      <c r="Z263" s="61">
        <v>1.2709999999999999</v>
      </c>
      <c r="AA263" s="31">
        <v>3.6537169000000001E-2</v>
      </c>
      <c r="AB263" s="17"/>
      <c r="AC263" s="155">
        <v>0.85322201804270703</v>
      </c>
      <c r="AD263" s="155">
        <v>9.9999999999999998E-17</v>
      </c>
      <c r="AE263" s="155">
        <v>0.124221982363432</v>
      </c>
      <c r="AG263" s="141"/>
      <c r="AH263" s="65"/>
      <c r="AI263" s="12"/>
    </row>
    <row r="264" spans="1:35" x14ac:dyDescent="0.25">
      <c r="A264" s="133" t="s">
        <v>646</v>
      </c>
      <c r="B264" s="34">
        <v>42320</v>
      </c>
      <c r="C264" s="28">
        <v>3.2723725904513903E-2</v>
      </c>
      <c r="D264" s="54">
        <v>8.8187499999999996</v>
      </c>
      <c r="E264" s="17"/>
      <c r="F264" s="125" t="s">
        <v>29</v>
      </c>
      <c r="G264" s="30" t="s">
        <v>29</v>
      </c>
      <c r="H264" s="123" t="s">
        <v>29</v>
      </c>
      <c r="I264" s="123" t="s">
        <v>29</v>
      </c>
      <c r="J264" s="123" t="s">
        <v>29</v>
      </c>
      <c r="K264" s="123" t="s">
        <v>29</v>
      </c>
      <c r="L264" s="28"/>
      <c r="M264" s="10" t="s">
        <v>29</v>
      </c>
      <c r="N264" s="10" t="s">
        <v>29</v>
      </c>
      <c r="O264" s="43" t="s">
        <v>29</v>
      </c>
      <c r="P264" s="10" t="s">
        <v>29</v>
      </c>
      <c r="Q264" s="43" t="s">
        <v>29</v>
      </c>
      <c r="R264" s="43" t="s">
        <v>29</v>
      </c>
      <c r="S264" s="43" t="s">
        <v>29</v>
      </c>
      <c r="T264" s="10" t="s">
        <v>29</v>
      </c>
      <c r="U264" s="10" t="s">
        <v>29</v>
      </c>
      <c r="V264" s="43"/>
      <c r="W264" s="10" t="s">
        <v>29</v>
      </c>
      <c r="X264" s="17"/>
      <c r="Y264" s="123" t="s">
        <v>29</v>
      </c>
      <c r="Z264" s="123" t="s">
        <v>29</v>
      </c>
      <c r="AA264" s="30" t="s">
        <v>29</v>
      </c>
      <c r="AB264" s="17"/>
      <c r="AC264" s="87">
        <v>0.85064023232837105</v>
      </c>
      <c r="AD264" s="87">
        <v>9.9999999999999998E-17</v>
      </c>
      <c r="AE264" s="87">
        <v>0.123984202170112</v>
      </c>
      <c r="AG264" s="141"/>
      <c r="AH264" s="65"/>
      <c r="AI264" s="12"/>
    </row>
    <row r="265" spans="1:35" x14ac:dyDescent="0.25">
      <c r="A265" s="133" t="s">
        <v>647</v>
      </c>
      <c r="B265" s="35">
        <v>42321</v>
      </c>
      <c r="C265" s="28">
        <v>2.7450268139930501E-2</v>
      </c>
      <c r="D265" s="54">
        <v>8.8708333330000002</v>
      </c>
      <c r="E265" s="17"/>
      <c r="F265" s="121">
        <v>13.505320371891461</v>
      </c>
      <c r="G265" s="33">
        <v>0.58906793687579162</v>
      </c>
      <c r="H265" s="110">
        <v>3.4010388088539241</v>
      </c>
      <c r="I265" s="110">
        <v>3.7569818074538297</v>
      </c>
      <c r="J265" s="110">
        <v>4.3309542312154141</v>
      </c>
      <c r="K265" s="110">
        <v>4.2551129568637904</v>
      </c>
      <c r="L265" s="33"/>
      <c r="M265" s="10" t="s">
        <v>29</v>
      </c>
      <c r="N265" s="10">
        <v>24.610294686312418</v>
      </c>
      <c r="O265" s="43" t="s">
        <v>29</v>
      </c>
      <c r="P265" s="10">
        <v>10.671455430362023</v>
      </c>
      <c r="Q265" s="43" t="s">
        <v>29</v>
      </c>
      <c r="R265" s="43">
        <v>1.135091139409294</v>
      </c>
      <c r="S265" s="43" t="s">
        <v>29</v>
      </c>
      <c r="T265" s="10">
        <v>36.824514834322294</v>
      </c>
      <c r="U265" s="10">
        <v>77.040314287619182</v>
      </c>
      <c r="V265" s="43"/>
      <c r="W265" s="43">
        <v>10.151999999999999</v>
      </c>
      <c r="X265" s="17"/>
      <c r="Y265" s="61">
        <v>1.248</v>
      </c>
      <c r="Z265" s="61">
        <v>2.1309999999999998</v>
      </c>
      <c r="AA265" s="31">
        <v>7.5034694999999998E-2</v>
      </c>
      <c r="AB265" s="17"/>
      <c r="AC265" s="155">
        <v>0.84188660068231502</v>
      </c>
      <c r="AD265" s="155">
        <v>9.9999999999999998E-17</v>
      </c>
      <c r="AE265" s="155">
        <v>0.13555449980119499</v>
      </c>
      <c r="AG265" s="142"/>
      <c r="AH265" s="65"/>
      <c r="AI265" s="12"/>
    </row>
    <row r="266" spans="1:35" x14ac:dyDescent="0.25">
      <c r="A266" s="133" t="s">
        <v>648</v>
      </c>
      <c r="B266" s="35">
        <v>42322</v>
      </c>
      <c r="C266" s="28">
        <v>2.7906579080902799E-2</v>
      </c>
      <c r="D266" s="54">
        <v>8.15</v>
      </c>
      <c r="E266" s="17"/>
      <c r="F266" s="121">
        <v>16.614274711644974</v>
      </c>
      <c r="G266" s="110">
        <v>1.512192698018018</v>
      </c>
      <c r="H266" s="110">
        <v>3.5214379500834165</v>
      </c>
      <c r="I266" s="110">
        <v>3.7186362809476141</v>
      </c>
      <c r="J266" s="110">
        <v>4.436053474941609</v>
      </c>
      <c r="K266" s="110">
        <v>4.1607578458458452</v>
      </c>
      <c r="L266" s="33"/>
      <c r="M266" s="10">
        <v>75.362381181181163</v>
      </c>
      <c r="N266" s="10">
        <v>33.441668735402068</v>
      </c>
      <c r="O266" s="43" t="s">
        <v>29</v>
      </c>
      <c r="P266" s="10">
        <v>32.254402402402398</v>
      </c>
      <c r="Q266" s="10">
        <v>445.30896456456452</v>
      </c>
      <c r="R266" s="43">
        <v>1.2893752419085751</v>
      </c>
      <c r="S266" s="43">
        <v>8.1486913580246902</v>
      </c>
      <c r="T266" s="10">
        <v>42.927786586586585</v>
      </c>
      <c r="U266" s="10">
        <v>203.01853867200535</v>
      </c>
      <c r="V266" s="43"/>
      <c r="W266" s="10">
        <v>36.542000000000002</v>
      </c>
      <c r="X266" s="17"/>
      <c r="Y266" s="61">
        <v>1.6659999999999999</v>
      </c>
      <c r="Z266" s="61">
        <v>1.2</v>
      </c>
      <c r="AA266" s="31">
        <v>0.10862353199999999</v>
      </c>
      <c r="AB266" s="17"/>
      <c r="AC266" s="155">
        <v>0.85974725669156504</v>
      </c>
      <c r="AD266" s="155">
        <v>9.9999999999999998E-17</v>
      </c>
      <c r="AE266" s="155">
        <v>0.14025274330843501</v>
      </c>
      <c r="AG266" s="142"/>
      <c r="AH266" s="65"/>
      <c r="AI266" s="12"/>
    </row>
    <row r="267" spans="1:35" x14ac:dyDescent="0.25">
      <c r="A267" s="133" t="s">
        <v>649</v>
      </c>
      <c r="B267" s="35">
        <v>42323</v>
      </c>
      <c r="C267" s="28">
        <v>3.08793925916667E-2</v>
      </c>
      <c r="D267" s="54">
        <v>8.0739583330000002</v>
      </c>
      <c r="E267" s="17"/>
      <c r="F267" s="121">
        <v>12.085588368761247</v>
      </c>
      <c r="G267" s="33">
        <v>0.56458124925034991</v>
      </c>
      <c r="H267" s="110">
        <v>3.0522396848137543</v>
      </c>
      <c r="I267" s="110">
        <v>3.6130892083694284</v>
      </c>
      <c r="J267" s="110">
        <v>4.1858373059239025</v>
      </c>
      <c r="K267" s="110">
        <v>4.2967383221163464</v>
      </c>
      <c r="L267" s="33"/>
      <c r="M267" s="10">
        <v>12.435426800826281</v>
      </c>
      <c r="N267" s="10">
        <v>21.695638701939096</v>
      </c>
      <c r="O267" s="43" t="s">
        <v>29</v>
      </c>
      <c r="P267" s="43">
        <v>9.3200839608182875</v>
      </c>
      <c r="Q267" s="43" t="s">
        <v>29</v>
      </c>
      <c r="R267" s="43">
        <v>1.0637269274338643</v>
      </c>
      <c r="S267" s="43" t="s">
        <v>29</v>
      </c>
      <c r="T267" s="10">
        <v>32.915662690744327</v>
      </c>
      <c r="U267" s="10">
        <v>64.897321250083294</v>
      </c>
      <c r="V267" s="43"/>
      <c r="W267" s="10">
        <v>10.510999999999999</v>
      </c>
      <c r="X267" s="17"/>
      <c r="Y267" s="61">
        <v>1.2390000000000001</v>
      </c>
      <c r="Z267" s="61">
        <v>1.1559999999999999</v>
      </c>
      <c r="AA267" s="31">
        <v>9.4018776999999998E-2</v>
      </c>
      <c r="AB267" s="17"/>
      <c r="AC267" s="155">
        <v>0.86611418392476502</v>
      </c>
      <c r="AD267" s="155">
        <v>9.9999999999999998E-17</v>
      </c>
      <c r="AE267" s="155">
        <v>0.133885816075235</v>
      </c>
      <c r="AG267" s="142"/>
      <c r="AH267" s="65"/>
      <c r="AI267" s="12"/>
    </row>
    <row r="268" spans="1:35" x14ac:dyDescent="0.25">
      <c r="A268" s="133" t="s">
        <v>650</v>
      </c>
      <c r="B268" s="35">
        <v>42324</v>
      </c>
      <c r="C268" s="28">
        <v>2.9156516634027799E-2</v>
      </c>
      <c r="D268" s="54">
        <v>8.7347368420000002</v>
      </c>
      <c r="E268" s="17"/>
      <c r="F268" s="121">
        <v>12.344808256405125</v>
      </c>
      <c r="G268" s="33">
        <v>0.57762479906925535</v>
      </c>
      <c r="H268" s="110">
        <v>3.106055493795036</v>
      </c>
      <c r="I268" s="110">
        <v>3.5979895346277022</v>
      </c>
      <c r="J268" s="110">
        <v>4.189077167133707</v>
      </c>
      <c r="K268" s="110">
        <v>4.2718565692554051</v>
      </c>
      <c r="L268" s="33"/>
      <c r="M268" s="10" t="s">
        <v>29</v>
      </c>
      <c r="N268" s="10">
        <v>23.549778422738193</v>
      </c>
      <c r="O268" s="43" t="s">
        <v>29</v>
      </c>
      <c r="P268" s="10">
        <v>10.805404323458768</v>
      </c>
      <c r="Q268" s="43">
        <v>3.0975492393915127</v>
      </c>
      <c r="R268" s="43">
        <v>1.0825414331465173</v>
      </c>
      <c r="S268" s="43" t="s">
        <v>29</v>
      </c>
      <c r="T268" s="10">
        <v>33.926968574859892</v>
      </c>
      <c r="U268" s="10">
        <v>80.458241192954375</v>
      </c>
      <c r="V268" s="43"/>
      <c r="W268" s="10">
        <v>10.513</v>
      </c>
      <c r="X268" s="17"/>
      <c r="Y268" s="61">
        <v>1.2330000000000001</v>
      </c>
      <c r="Z268" s="61">
        <v>1.26</v>
      </c>
      <c r="AA268" s="31">
        <v>7.9134574999999999E-2</v>
      </c>
      <c r="AB268" s="17"/>
      <c r="AC268" s="155">
        <v>0.87417126298782899</v>
      </c>
      <c r="AD268" s="155">
        <v>9.9999999999999998E-17</v>
      </c>
      <c r="AE268" s="155">
        <v>0.12582873701217101</v>
      </c>
      <c r="AG268" s="142"/>
      <c r="AH268" s="65"/>
      <c r="AI268" s="12"/>
    </row>
    <row r="269" spans="1:35" x14ac:dyDescent="0.25">
      <c r="A269" s="133" t="s">
        <v>651</v>
      </c>
      <c r="B269" s="35">
        <v>42325</v>
      </c>
      <c r="C269" s="28">
        <v>2.98326247572917E-2</v>
      </c>
      <c r="D269" s="54">
        <v>8.6572916670000009</v>
      </c>
      <c r="E269" s="17"/>
      <c r="F269" s="121">
        <v>12.498087829025581</v>
      </c>
      <c r="G269" s="33">
        <v>0.57425686085620775</v>
      </c>
      <c r="H269" s="110">
        <v>3.1648446237894881</v>
      </c>
      <c r="I269" s="110">
        <v>3.3752934134775927</v>
      </c>
      <c r="J269" s="110">
        <v>4.2122540674547517</v>
      </c>
      <c r="K269" s="110">
        <v>4.3264023188405796</v>
      </c>
      <c r="L269" s="33"/>
      <c r="M269" s="10">
        <v>14.569439390903625</v>
      </c>
      <c r="N269" s="10">
        <v>23.491298203432844</v>
      </c>
      <c r="O269" s="43" t="s">
        <v>29</v>
      </c>
      <c r="P269" s="43">
        <v>10.268328324317105</v>
      </c>
      <c r="Q269" s="43" t="s">
        <v>29</v>
      </c>
      <c r="R269" s="43">
        <v>1.0887624390569692</v>
      </c>
      <c r="S269" s="43" t="s">
        <v>29</v>
      </c>
      <c r="T269" s="10">
        <v>34.209115608094571</v>
      </c>
      <c r="U269" s="10">
        <v>75.196526547786007</v>
      </c>
      <c r="V269" s="43"/>
      <c r="W269" s="43">
        <v>9.9320000000000004</v>
      </c>
      <c r="X269" s="17"/>
      <c r="Y269" s="61">
        <v>1.2350000000000001</v>
      </c>
      <c r="Z269" s="61">
        <v>2.7389999999999999</v>
      </c>
      <c r="AA269" s="31">
        <v>0.19476869599999999</v>
      </c>
      <c r="AB269" s="17"/>
      <c r="AC269" s="155">
        <v>0.86298232433139199</v>
      </c>
      <c r="AD269" s="155">
        <v>9.9999999999999998E-17</v>
      </c>
      <c r="AE269" s="155">
        <v>0.13701767566860801</v>
      </c>
      <c r="AG269" s="142"/>
      <c r="AH269" s="65"/>
      <c r="AI269" s="12"/>
    </row>
    <row r="270" spans="1:35" x14ac:dyDescent="0.25">
      <c r="A270" s="133" t="s">
        <v>652</v>
      </c>
      <c r="B270" s="35">
        <v>42326</v>
      </c>
      <c r="C270" s="28">
        <v>2.77530980826389E-2</v>
      </c>
      <c r="D270" s="54">
        <v>9.1312499999999996</v>
      </c>
      <c r="E270" s="17"/>
      <c r="F270" s="121">
        <v>12.608622294447786</v>
      </c>
      <c r="G270" s="33">
        <v>0.58134337607737019</v>
      </c>
      <c r="H270" s="110">
        <v>3.1738338546802969</v>
      </c>
      <c r="I270" s="110">
        <v>3.6291422118661054</v>
      </c>
      <c r="J270" s="110">
        <v>4.2576529747444383</v>
      </c>
      <c r="K270" s="110">
        <v>4.3958339667267996</v>
      </c>
      <c r="L270" s="33"/>
      <c r="M270" s="10">
        <v>11.869667067548606</v>
      </c>
      <c r="N270" s="10">
        <v>23.855252756063337</v>
      </c>
      <c r="O270" s="43" t="s">
        <v>29</v>
      </c>
      <c r="P270" s="10">
        <v>10.812409300461015</v>
      </c>
      <c r="Q270" s="43" t="s">
        <v>29</v>
      </c>
      <c r="R270" s="43">
        <v>1.1232114652234917</v>
      </c>
      <c r="S270" s="43" t="s">
        <v>29</v>
      </c>
      <c r="T270" s="10">
        <v>34.821554018841454</v>
      </c>
      <c r="U270" s="10">
        <v>65.32014291441169</v>
      </c>
      <c r="V270" s="43"/>
      <c r="W270" s="43">
        <v>10.327999999999999</v>
      </c>
      <c r="X270" s="17"/>
      <c r="Y270" s="61">
        <v>1.2689999999999999</v>
      </c>
      <c r="Z270" s="123" t="s">
        <v>29</v>
      </c>
      <c r="AA270" s="30" t="s">
        <v>29</v>
      </c>
      <c r="AB270" s="17"/>
      <c r="AC270" s="87">
        <v>0.77549222721546796</v>
      </c>
      <c r="AD270" s="87">
        <v>9.9999999999999998E-17</v>
      </c>
      <c r="AE270" s="87">
        <v>0.22450777278453199</v>
      </c>
      <c r="AG270" s="142"/>
      <c r="AH270" s="65"/>
      <c r="AI270" s="12"/>
    </row>
    <row r="271" spans="1:35" x14ac:dyDescent="0.25">
      <c r="A271" s="133" t="s">
        <v>653</v>
      </c>
      <c r="B271" s="35">
        <v>42327</v>
      </c>
      <c r="C271" s="28">
        <v>2.9362415232638901E-2</v>
      </c>
      <c r="D271" s="54">
        <v>9.0208333330000006</v>
      </c>
      <c r="E271" s="17"/>
      <c r="F271" s="125" t="s">
        <v>29</v>
      </c>
      <c r="G271" s="30" t="s">
        <v>29</v>
      </c>
      <c r="H271" s="123" t="s">
        <v>29</v>
      </c>
      <c r="I271" s="123" t="s">
        <v>29</v>
      </c>
      <c r="J271" s="123" t="s">
        <v>29</v>
      </c>
      <c r="K271" s="123" t="s">
        <v>29</v>
      </c>
      <c r="L271" s="28"/>
      <c r="M271" s="10" t="s">
        <v>29</v>
      </c>
      <c r="N271" s="10" t="s">
        <v>29</v>
      </c>
      <c r="O271" s="43" t="s">
        <v>29</v>
      </c>
      <c r="P271" s="10" t="s">
        <v>29</v>
      </c>
      <c r="Q271" s="43" t="s">
        <v>29</v>
      </c>
      <c r="R271" s="43" t="s">
        <v>29</v>
      </c>
      <c r="S271" s="43" t="s">
        <v>29</v>
      </c>
      <c r="T271" s="10" t="s">
        <v>29</v>
      </c>
      <c r="U271" s="10" t="s">
        <v>29</v>
      </c>
      <c r="V271" s="43"/>
      <c r="W271" s="10" t="s">
        <v>29</v>
      </c>
      <c r="X271" s="17"/>
      <c r="Y271" s="123" t="s">
        <v>29</v>
      </c>
      <c r="Z271" s="43">
        <v>1.17</v>
      </c>
      <c r="AA271" s="28">
        <v>0.103903168</v>
      </c>
      <c r="AB271" s="17"/>
      <c r="AC271" s="155">
        <v>0.67492323739978199</v>
      </c>
      <c r="AD271" s="155">
        <v>9.9999999999999998E-17</v>
      </c>
      <c r="AE271" s="155">
        <v>0.32507676260021801</v>
      </c>
      <c r="AG271" s="142"/>
      <c r="AH271" s="65"/>
      <c r="AI271" s="12"/>
    </row>
    <row r="272" spans="1:35" x14ac:dyDescent="0.25">
      <c r="A272" s="133" t="s">
        <v>654</v>
      </c>
      <c r="B272" s="35">
        <v>42328</v>
      </c>
      <c r="C272" s="28">
        <v>0.39963408673888901</v>
      </c>
      <c r="D272" s="54">
        <v>9.2479166670000001</v>
      </c>
      <c r="E272" s="17"/>
      <c r="F272" s="121">
        <v>12.489342176612098</v>
      </c>
      <c r="G272" s="33">
        <v>0.59884792796191111</v>
      </c>
      <c r="H272" s="110">
        <v>3.1561416150350823</v>
      </c>
      <c r="I272" s="110">
        <v>3.6972906565319081</v>
      </c>
      <c r="J272" s="110">
        <v>4.2362844904109602</v>
      </c>
      <c r="K272" s="110">
        <v>4.3213312221850986</v>
      </c>
      <c r="L272" s="33"/>
      <c r="M272" s="10">
        <v>11.267857266956232</v>
      </c>
      <c r="N272" s="10">
        <v>24.08314560641497</v>
      </c>
      <c r="O272" s="43" t="s">
        <v>29</v>
      </c>
      <c r="P272" s="43">
        <v>9.1566334781156051</v>
      </c>
      <c r="Q272" s="43">
        <v>2.8889378549949885</v>
      </c>
      <c r="R272" s="43">
        <v>1.2235501503508188</v>
      </c>
      <c r="S272" s="43" t="s">
        <v>29</v>
      </c>
      <c r="T272" s="10">
        <v>34.12945198797194</v>
      </c>
      <c r="U272" s="10">
        <v>70.490083661877719</v>
      </c>
      <c r="V272" s="43"/>
      <c r="W272" s="10">
        <v>10.849</v>
      </c>
      <c r="X272" s="17"/>
      <c r="Y272" s="61">
        <v>1.2789999999999999</v>
      </c>
      <c r="Z272" s="61">
        <v>2.41</v>
      </c>
      <c r="AA272" s="31">
        <v>0.22119391699999999</v>
      </c>
      <c r="AB272" s="17"/>
      <c r="AC272" s="155" t="s">
        <v>29</v>
      </c>
      <c r="AD272" s="155" t="s">
        <v>29</v>
      </c>
      <c r="AE272" s="155" t="s">
        <v>29</v>
      </c>
      <c r="AG272" s="142"/>
      <c r="AH272" s="65"/>
      <c r="AI272" s="12"/>
    </row>
    <row r="273" spans="1:35" x14ac:dyDescent="0.25">
      <c r="A273" s="133" t="s">
        <v>655</v>
      </c>
      <c r="B273" s="35">
        <v>42329</v>
      </c>
      <c r="C273" s="28">
        <v>0.49665264191145803</v>
      </c>
      <c r="D273" s="54">
        <v>7.5708333330000004</v>
      </c>
      <c r="E273" s="17"/>
      <c r="F273" s="110">
        <v>6.3929734891956791</v>
      </c>
      <c r="G273" s="33">
        <v>0.69337745855342148</v>
      </c>
      <c r="H273" s="110">
        <v>1.6294089897959185</v>
      </c>
      <c r="I273" s="110">
        <v>2.0578558473389355</v>
      </c>
      <c r="J273" s="110">
        <v>3.5611982266906765</v>
      </c>
      <c r="K273" s="110">
        <v>1.4636864125650262</v>
      </c>
      <c r="L273" s="33"/>
      <c r="M273" s="10">
        <v>28.16681752701081</v>
      </c>
      <c r="N273" s="10">
        <v>14.831483593437376</v>
      </c>
      <c r="O273" s="43" t="s">
        <v>29</v>
      </c>
      <c r="P273" s="10">
        <v>13.68136854741897</v>
      </c>
      <c r="Q273" s="10">
        <v>14.139414365746299</v>
      </c>
      <c r="R273" s="28">
        <v>0.9800980392156865</v>
      </c>
      <c r="S273" s="43" t="s">
        <v>29</v>
      </c>
      <c r="T273" s="10">
        <v>19.435944177671068</v>
      </c>
      <c r="U273" s="10">
        <v>76.573659663865541</v>
      </c>
      <c r="V273" s="43"/>
      <c r="W273" s="10">
        <v>12.73</v>
      </c>
      <c r="X273" s="17"/>
      <c r="Y273" s="61">
        <v>0.96499999999999997</v>
      </c>
      <c r="Z273" s="31">
        <v>0.76800000000000002</v>
      </c>
      <c r="AA273" s="31">
        <v>3.1873394999999999E-2</v>
      </c>
      <c r="AB273" s="17"/>
      <c r="AC273" s="155" t="s">
        <v>29</v>
      </c>
      <c r="AD273" s="155" t="s">
        <v>29</v>
      </c>
      <c r="AE273" s="155" t="s">
        <v>29</v>
      </c>
      <c r="AG273" s="142"/>
      <c r="AH273" s="65"/>
      <c r="AI273" s="12"/>
    </row>
    <row r="274" spans="1:35" x14ac:dyDescent="0.25">
      <c r="A274" s="133" t="s">
        <v>656</v>
      </c>
      <c r="B274" s="35">
        <v>42330</v>
      </c>
      <c r="C274" s="28">
        <v>0.19571196764861101</v>
      </c>
      <c r="D274" s="54">
        <v>5.9718749999999998</v>
      </c>
      <c r="E274" s="17"/>
      <c r="F274" s="110">
        <v>6.9730272498829828</v>
      </c>
      <c r="G274" s="33">
        <v>0.77997826748244736</v>
      </c>
      <c r="H274" s="110">
        <v>1.7391057916415913</v>
      </c>
      <c r="I274" s="110">
        <v>2.7784319806084921</v>
      </c>
      <c r="J274" s="110">
        <v>4.0568641876295564</v>
      </c>
      <c r="K274" s="110">
        <v>2.1054563129388164</v>
      </c>
      <c r="L274" s="33"/>
      <c r="M274" s="10" t="s">
        <v>29</v>
      </c>
      <c r="N274" s="10">
        <v>14.951895820795722</v>
      </c>
      <c r="O274" s="43" t="s">
        <v>29</v>
      </c>
      <c r="P274" s="10">
        <v>13.835065195586763</v>
      </c>
      <c r="Q274" s="43">
        <v>2.9053636910732199</v>
      </c>
      <c r="R274" s="28">
        <v>0.95241390839184226</v>
      </c>
      <c r="S274" s="43" t="s">
        <v>29</v>
      </c>
      <c r="T274" s="10">
        <v>20.137037646272152</v>
      </c>
      <c r="U274" s="10">
        <v>142.53726298896692</v>
      </c>
      <c r="V274" s="43"/>
      <c r="W274" s="43">
        <v>2.7989999999999999</v>
      </c>
      <c r="X274" s="17"/>
      <c r="Y274" s="61">
        <v>1.583</v>
      </c>
      <c r="Z274" s="30" t="s">
        <v>29</v>
      </c>
      <c r="AA274" s="30" t="s">
        <v>29</v>
      </c>
      <c r="AB274" s="17"/>
      <c r="AC274" s="87">
        <v>0.50575993125649599</v>
      </c>
      <c r="AD274" s="87">
        <v>9.9999999999999998E-17</v>
      </c>
      <c r="AE274" s="87">
        <v>0.49424006874350401</v>
      </c>
      <c r="AG274" s="142"/>
      <c r="AH274" s="65"/>
      <c r="AI274" s="12"/>
    </row>
    <row r="275" spans="1:35" x14ac:dyDescent="0.25">
      <c r="A275" s="133" t="s">
        <v>657</v>
      </c>
      <c r="B275" s="35">
        <v>42331</v>
      </c>
      <c r="C275" s="28">
        <v>0.127403387979514</v>
      </c>
      <c r="D275" s="54">
        <v>5.6</v>
      </c>
      <c r="E275" s="17"/>
      <c r="F275" s="110">
        <v>6.9818062588683283</v>
      </c>
      <c r="G275" s="33">
        <v>0.54495264739127525</v>
      </c>
      <c r="H275" s="110">
        <v>1.8101883932126392</v>
      </c>
      <c r="I275" s="110">
        <v>2.6037913016901593</v>
      </c>
      <c r="J275" s="110">
        <v>4.1281014113835264</v>
      </c>
      <c r="K275" s="110">
        <v>2.2870182523882687</v>
      </c>
      <c r="L275" s="33"/>
      <c r="M275" s="10" t="s">
        <v>29</v>
      </c>
      <c r="N275" s="10">
        <v>14.588693967532901</v>
      </c>
      <c r="O275" s="43" t="s">
        <v>29</v>
      </c>
      <c r="P275" s="10">
        <v>11.402427015832721</v>
      </c>
      <c r="Q275" s="43">
        <v>3.5329488275769925</v>
      </c>
      <c r="R275" s="28">
        <v>0.93383672924043015</v>
      </c>
      <c r="S275" s="43" t="s">
        <v>29</v>
      </c>
      <c r="T275" s="10">
        <v>20.287903533970205</v>
      </c>
      <c r="U275" s="10">
        <v>101.90843997595029</v>
      </c>
      <c r="V275" s="43"/>
      <c r="W275" s="43">
        <v>9.0259999999999998</v>
      </c>
      <c r="X275" s="17"/>
      <c r="Y275" s="61">
        <v>1.0469999999999999</v>
      </c>
      <c r="Z275" s="31">
        <v>1.9390000000000001</v>
      </c>
      <c r="AA275" s="31">
        <v>0.16322064999999999</v>
      </c>
      <c r="AB275" s="17"/>
      <c r="AC275" s="155" t="s">
        <v>29</v>
      </c>
      <c r="AD275" s="155" t="s">
        <v>29</v>
      </c>
      <c r="AE275" s="155" t="s">
        <v>29</v>
      </c>
      <c r="AG275" s="142"/>
      <c r="AH275" s="65"/>
      <c r="AI275" s="12"/>
    </row>
    <row r="276" spans="1:35" x14ac:dyDescent="0.25">
      <c r="A276" s="133" t="s">
        <v>658</v>
      </c>
      <c r="B276" s="35">
        <v>42332</v>
      </c>
      <c r="C276" s="28">
        <v>0.102423606341319</v>
      </c>
      <c r="D276" s="54">
        <v>4.9145833330000004</v>
      </c>
      <c r="E276" s="17"/>
      <c r="F276" s="110">
        <v>7.3925813092184356</v>
      </c>
      <c r="G276" s="33">
        <v>0.55690903298597194</v>
      </c>
      <c r="H276" s="110">
        <v>1.9160448492985969</v>
      </c>
      <c r="I276" s="110">
        <v>2.7565279268537068</v>
      </c>
      <c r="J276" s="110">
        <v>4.250398564929859</v>
      </c>
      <c r="K276" s="110">
        <v>2.506683174348697</v>
      </c>
      <c r="L276" s="33"/>
      <c r="M276" s="10">
        <v>20.637214629258516</v>
      </c>
      <c r="N276" s="10">
        <v>15.070637074148292</v>
      </c>
      <c r="O276" s="43" t="s">
        <v>29</v>
      </c>
      <c r="P276" s="10">
        <v>10.940789579158315</v>
      </c>
      <c r="Q276" s="10">
        <v>20.312597795591177</v>
      </c>
      <c r="R276" s="28">
        <v>0.97385050100200365</v>
      </c>
      <c r="S276" s="43" t="s">
        <v>29</v>
      </c>
      <c r="T276" s="10">
        <v>21.212307414829652</v>
      </c>
      <c r="U276" s="10">
        <v>73.124951302605183</v>
      </c>
      <c r="V276" s="43"/>
      <c r="W276" s="10">
        <v>14.451000000000001</v>
      </c>
      <c r="X276" s="17"/>
      <c r="Y276" s="61">
        <v>1.1439999999999999</v>
      </c>
      <c r="Z276" s="30" t="s">
        <v>29</v>
      </c>
      <c r="AA276" s="30" t="s">
        <v>29</v>
      </c>
      <c r="AB276" s="17"/>
      <c r="AC276" s="87" t="s">
        <v>29</v>
      </c>
      <c r="AD276" s="87" t="s">
        <v>29</v>
      </c>
      <c r="AE276" s="87" t="s">
        <v>29</v>
      </c>
      <c r="AG276" s="142"/>
      <c r="AH276" s="65"/>
      <c r="AI276" s="12"/>
    </row>
    <row r="277" spans="1:35" x14ac:dyDescent="0.25">
      <c r="A277" s="133" t="s">
        <v>659</v>
      </c>
      <c r="B277" s="35">
        <v>42333</v>
      </c>
      <c r="C277" s="28">
        <v>9.3038518911111104E-2</v>
      </c>
      <c r="D277" s="54">
        <v>4.126041667</v>
      </c>
      <c r="E277" s="17"/>
      <c r="F277" s="123" t="s">
        <v>29</v>
      </c>
      <c r="G277" s="30" t="s">
        <v>29</v>
      </c>
      <c r="H277" s="123" t="s">
        <v>29</v>
      </c>
      <c r="I277" s="123" t="s">
        <v>29</v>
      </c>
      <c r="J277" s="123" t="s">
        <v>29</v>
      </c>
      <c r="K277" s="123" t="s">
        <v>29</v>
      </c>
      <c r="L277" s="28"/>
      <c r="M277" s="10" t="s">
        <v>29</v>
      </c>
      <c r="N277" s="10" t="s">
        <v>29</v>
      </c>
      <c r="O277" s="43" t="s">
        <v>29</v>
      </c>
      <c r="P277" s="10" t="s">
        <v>29</v>
      </c>
      <c r="Q277" s="43" t="s">
        <v>29</v>
      </c>
      <c r="R277" s="28" t="s">
        <v>29</v>
      </c>
      <c r="S277" s="43" t="s">
        <v>29</v>
      </c>
      <c r="T277" s="10" t="s">
        <v>29</v>
      </c>
      <c r="U277" s="10" t="s">
        <v>29</v>
      </c>
      <c r="V277" s="43"/>
      <c r="W277" s="10" t="s">
        <v>29</v>
      </c>
      <c r="X277" s="17"/>
      <c r="Y277" s="123" t="s">
        <v>29</v>
      </c>
      <c r="Z277" s="28">
        <v>0.439</v>
      </c>
      <c r="AA277" s="28">
        <v>2.4810407999999999E-2</v>
      </c>
      <c r="AB277" s="17"/>
      <c r="AC277" s="155">
        <v>0.42519428141561399</v>
      </c>
      <c r="AD277" s="155">
        <v>9.9999999999999998E-17</v>
      </c>
      <c r="AE277" s="155">
        <v>0.26440653026573302</v>
      </c>
      <c r="AG277" s="142"/>
      <c r="AH277" s="65"/>
      <c r="AI277" s="12"/>
    </row>
    <row r="278" spans="1:35" x14ac:dyDescent="0.25">
      <c r="A278" s="133" t="s">
        <v>660</v>
      </c>
      <c r="B278" s="35">
        <v>42334</v>
      </c>
      <c r="C278" s="28">
        <v>9.5706597210763897E-2</v>
      </c>
      <c r="D278" s="54">
        <v>4.6333333330000004</v>
      </c>
      <c r="E278" s="17"/>
      <c r="F278" s="110">
        <v>7.9947433453525631</v>
      </c>
      <c r="G278" s="33">
        <v>0.53651368749999984</v>
      </c>
      <c r="H278" s="110">
        <v>2.0425687379807691</v>
      </c>
      <c r="I278" s="110">
        <v>2.7979878806089737</v>
      </c>
      <c r="J278" s="110">
        <v>4.1407614730235043</v>
      </c>
      <c r="K278" s="110">
        <v>2.7016396367521365</v>
      </c>
      <c r="L278" s="33"/>
      <c r="M278" s="10">
        <v>12.666692040598289</v>
      </c>
      <c r="N278" s="10">
        <v>15.885984241452988</v>
      </c>
      <c r="O278" s="43" t="s">
        <v>29</v>
      </c>
      <c r="P278" s="10">
        <v>11.906971153846152</v>
      </c>
      <c r="Q278" s="43">
        <v>6.7252337072649562</v>
      </c>
      <c r="R278" s="28">
        <v>0.97821581196581175</v>
      </c>
      <c r="S278" s="43" t="s">
        <v>29</v>
      </c>
      <c r="T278" s="10">
        <v>22.86379006410256</v>
      </c>
      <c r="U278" s="10">
        <v>71.243377403846139</v>
      </c>
      <c r="V278" s="43"/>
      <c r="W278" s="10">
        <v>12.223000000000001</v>
      </c>
      <c r="X278" s="17"/>
      <c r="Y278" s="31">
        <v>1.044</v>
      </c>
      <c r="Z278" s="31">
        <v>0.50600000000000001</v>
      </c>
      <c r="AA278" s="31">
        <v>2.7493429999999999E-2</v>
      </c>
      <c r="AB278" s="17"/>
      <c r="AC278" s="155" t="s">
        <v>29</v>
      </c>
      <c r="AD278" s="155" t="s">
        <v>29</v>
      </c>
      <c r="AE278" s="155" t="s">
        <v>29</v>
      </c>
      <c r="AG278" s="142"/>
      <c r="AH278" s="65"/>
      <c r="AI278" s="12"/>
    </row>
    <row r="279" spans="1:35" x14ac:dyDescent="0.25">
      <c r="A279" s="133" t="s">
        <v>661</v>
      </c>
      <c r="B279" s="35">
        <v>42335</v>
      </c>
      <c r="C279" s="28">
        <v>9.1634601161111107E-2</v>
      </c>
      <c r="D279" s="54">
        <v>4.6437499999999998</v>
      </c>
      <c r="E279" s="17"/>
      <c r="F279" s="110">
        <v>8.1751101794015497</v>
      </c>
      <c r="G279" s="33">
        <v>0.55292212618220682</v>
      </c>
      <c r="H279" s="110">
        <v>2.089443248597382</v>
      </c>
      <c r="I279" s="110">
        <v>2.8920560479561845</v>
      </c>
      <c r="J279" s="110">
        <v>4.2285338684210529</v>
      </c>
      <c r="K279" s="110">
        <v>2.648086874165108</v>
      </c>
      <c r="L279" s="33"/>
      <c r="M279" s="10">
        <v>14.127431071333154</v>
      </c>
      <c r="N279" s="10">
        <v>15.966742051830082</v>
      </c>
      <c r="O279" s="43" t="s">
        <v>29</v>
      </c>
      <c r="P279" s="43">
        <v>9.8978172588832471</v>
      </c>
      <c r="Q279" s="43">
        <v>9.3107604862409836</v>
      </c>
      <c r="R279" s="28">
        <v>0.97375287202778493</v>
      </c>
      <c r="S279" s="43" t="s">
        <v>29</v>
      </c>
      <c r="T279" s="10">
        <v>23.217794816991713</v>
      </c>
      <c r="U279" s="10">
        <v>64.898825674592558</v>
      </c>
      <c r="V279" s="43"/>
      <c r="W279" s="10">
        <v>14.816000000000001</v>
      </c>
      <c r="X279" s="17"/>
      <c r="Y279" s="61">
        <v>1.1100000000000001</v>
      </c>
      <c r="Z279" s="31">
        <v>0.47799999999999998</v>
      </c>
      <c r="AA279" s="31">
        <v>3.1888116000000001E-2</v>
      </c>
      <c r="AB279" s="17"/>
      <c r="AC279" s="155" t="s">
        <v>29</v>
      </c>
      <c r="AD279" s="155" t="s">
        <v>29</v>
      </c>
      <c r="AE279" s="155" t="s">
        <v>29</v>
      </c>
      <c r="AG279" s="142"/>
      <c r="AH279" s="65"/>
      <c r="AI279" s="12"/>
    </row>
    <row r="280" spans="1:35" x14ac:dyDescent="0.25">
      <c r="A280" s="133" t="s">
        <v>662</v>
      </c>
      <c r="B280" s="35">
        <v>42336</v>
      </c>
      <c r="C280" s="28">
        <v>9.87326131993055E-2</v>
      </c>
      <c r="D280" s="54">
        <v>4.2604166670000003</v>
      </c>
      <c r="E280" s="17"/>
      <c r="F280" s="110">
        <v>8.0142970650749064</v>
      </c>
      <c r="G280" s="33">
        <v>0.55668112036516848</v>
      </c>
      <c r="H280" s="110">
        <v>2.0646245613295879</v>
      </c>
      <c r="I280" s="110">
        <v>2.8672740004681643</v>
      </c>
      <c r="J280" s="110">
        <v>4.220722051966292</v>
      </c>
      <c r="K280" s="110">
        <v>2.5953857116104864</v>
      </c>
      <c r="L280" s="33"/>
      <c r="M280" s="10">
        <v>35.817991104868909</v>
      </c>
      <c r="N280" s="10">
        <v>15.824642322097377</v>
      </c>
      <c r="O280" s="43" t="s">
        <v>29</v>
      </c>
      <c r="P280" s="10">
        <v>10.94811797752809</v>
      </c>
      <c r="Q280" s="10">
        <v>53.639762640449433</v>
      </c>
      <c r="R280" s="28">
        <v>0.97650795880149788</v>
      </c>
      <c r="S280" s="43" t="s">
        <v>29</v>
      </c>
      <c r="T280" s="10">
        <v>22.704311329588013</v>
      </c>
      <c r="U280" s="10">
        <v>86.155272003745296</v>
      </c>
      <c r="V280" s="43"/>
      <c r="W280" s="10">
        <v>16.306999999999999</v>
      </c>
      <c r="X280" s="17"/>
      <c r="Y280" s="61">
        <v>1.077</v>
      </c>
      <c r="Z280" s="31">
        <v>0.46700000000000003</v>
      </c>
      <c r="AA280" s="31">
        <v>2.9453312999999998E-2</v>
      </c>
      <c r="AB280" s="17"/>
      <c r="AC280" s="155" t="s">
        <v>29</v>
      </c>
      <c r="AD280" s="155" t="s">
        <v>29</v>
      </c>
      <c r="AE280" s="155" t="s">
        <v>29</v>
      </c>
      <c r="AG280" s="142"/>
      <c r="AH280" s="65"/>
      <c r="AI280" s="12"/>
    </row>
    <row r="281" spans="1:35" x14ac:dyDescent="0.25">
      <c r="A281" s="133" t="s">
        <v>663</v>
      </c>
      <c r="B281" s="35">
        <v>42337</v>
      </c>
      <c r="C281" s="28">
        <v>0.14608741144618101</v>
      </c>
      <c r="D281" s="54">
        <v>4.8208333330000004</v>
      </c>
      <c r="E281" s="17"/>
      <c r="F281" s="110">
        <v>8.1023251695277541</v>
      </c>
      <c r="G281" s="33">
        <v>0.56198474371785445</v>
      </c>
      <c r="H281" s="110">
        <v>2.0766566641506912</v>
      </c>
      <c r="I281" s="110">
        <v>2.8813902000534362</v>
      </c>
      <c r="J281" s="110">
        <v>4.1612796953443327</v>
      </c>
      <c r="K281" s="110">
        <v>2.6122217313472711</v>
      </c>
      <c r="L281" s="33"/>
      <c r="M281" s="10" t="s">
        <v>29</v>
      </c>
      <c r="N281" s="10">
        <v>16.04714147351546</v>
      </c>
      <c r="O281" s="43" t="s">
        <v>29</v>
      </c>
      <c r="P281" s="43">
        <v>9.3131627813773292</v>
      </c>
      <c r="Q281" s="43">
        <v>3.667057845167323</v>
      </c>
      <c r="R281" s="28">
        <v>0.95941633825395745</v>
      </c>
      <c r="S281" s="43" t="s">
        <v>29</v>
      </c>
      <c r="T281" s="10">
        <v>22.789148754258228</v>
      </c>
      <c r="U281" s="10">
        <v>66.593128181150206</v>
      </c>
      <c r="V281" s="43"/>
      <c r="W281" s="10">
        <v>13.590999999999999</v>
      </c>
      <c r="X281" s="17"/>
      <c r="Y281" s="61">
        <v>1.0820000000000001</v>
      </c>
      <c r="Z281" s="31">
        <v>0.76400000000000001</v>
      </c>
      <c r="AA281" s="31">
        <v>2.0244053000000001E-2</v>
      </c>
      <c r="AB281" s="17"/>
      <c r="AC281" s="155">
        <v>0.38079169559107401</v>
      </c>
      <c r="AD281" s="155">
        <v>9.9999999999999998E-17</v>
      </c>
      <c r="AE281" s="155">
        <v>0.61920830440892605</v>
      </c>
      <c r="AG281" s="142"/>
      <c r="AH281" s="65"/>
      <c r="AI281" s="12"/>
    </row>
    <row r="282" spans="1:35" x14ac:dyDescent="0.25">
      <c r="A282" s="133" t="s">
        <v>664</v>
      </c>
      <c r="B282" s="35">
        <v>42338</v>
      </c>
      <c r="C282" s="28">
        <v>0.97325634485798596</v>
      </c>
      <c r="D282" s="54">
        <v>6.8156249999999998</v>
      </c>
      <c r="E282" s="17"/>
      <c r="F282" s="110">
        <v>7.3926890954864586</v>
      </c>
      <c r="G282" s="33">
        <v>0.54365247658976934</v>
      </c>
      <c r="H282" s="110">
        <v>1.8980225097291874</v>
      </c>
      <c r="I282" s="110">
        <v>2.6224658966900698</v>
      </c>
      <c r="J282" s="110">
        <v>3.9757325903711127</v>
      </c>
      <c r="K282" s="110">
        <v>1.8805883831494483</v>
      </c>
      <c r="L282" s="33"/>
      <c r="M282" s="10">
        <v>29.698354062186556</v>
      </c>
      <c r="N282" s="10">
        <v>15.627969508525574</v>
      </c>
      <c r="O282" s="43" t="s">
        <v>29</v>
      </c>
      <c r="P282" s="43">
        <v>10.043115346038116</v>
      </c>
      <c r="Q282" s="10">
        <v>30.614462587763288</v>
      </c>
      <c r="R282" s="28">
        <v>0.9722377131394182</v>
      </c>
      <c r="S282" s="43" t="s">
        <v>29</v>
      </c>
      <c r="T282" s="10">
        <v>21.116602206619859</v>
      </c>
      <c r="U282" s="10">
        <v>63.664530992978932</v>
      </c>
      <c r="V282" s="43"/>
      <c r="W282" s="10">
        <v>15.038</v>
      </c>
      <c r="X282" s="17"/>
      <c r="Y282" s="31">
        <v>1.002</v>
      </c>
      <c r="Z282" s="31">
        <v>0.60499999999999998</v>
      </c>
      <c r="AA282" s="31">
        <v>3.9845303999999998E-2</v>
      </c>
      <c r="AB282" s="17"/>
      <c r="AC282" s="155">
        <v>0.43412020033433502</v>
      </c>
      <c r="AD282" s="155">
        <v>9.9999999999999998E-17</v>
      </c>
      <c r="AE282" s="155">
        <v>0.27551436941630197</v>
      </c>
      <c r="AG282" s="142"/>
      <c r="AH282" s="65"/>
      <c r="AI282" s="12"/>
    </row>
    <row r="283" spans="1:35" x14ac:dyDescent="0.25">
      <c r="A283" s="133" t="s">
        <v>665</v>
      </c>
      <c r="B283" s="35">
        <v>42339</v>
      </c>
      <c r="C283" s="28">
        <v>1.14789273624861</v>
      </c>
      <c r="D283" s="54">
        <v>7.1677083330000002</v>
      </c>
      <c r="E283" s="17"/>
      <c r="F283" s="110">
        <v>4.7004368538183767</v>
      </c>
      <c r="G283" s="33">
        <v>0.57165017782533112</v>
      </c>
      <c r="H283" s="110">
        <v>1.2791557410726229</v>
      </c>
      <c r="I283" s="110">
        <v>2.1797146422361915</v>
      </c>
      <c r="J283" s="110">
        <v>3.7602921530025415</v>
      </c>
      <c r="K283" s="110">
        <v>1.6609478293433197</v>
      </c>
      <c r="L283" s="33"/>
      <c r="M283" s="10">
        <v>17.351361241139497</v>
      </c>
      <c r="N283" s="10">
        <v>11.520133208506088</v>
      </c>
      <c r="O283" s="43" t="s">
        <v>29</v>
      </c>
      <c r="P283" s="10">
        <v>14.112012839374083</v>
      </c>
      <c r="Q283" s="43">
        <v>9.5015540992376639</v>
      </c>
      <c r="R283" s="28">
        <v>0.85995078239935807</v>
      </c>
      <c r="S283" s="43" t="s">
        <v>29</v>
      </c>
      <c r="T283" s="10">
        <v>14.274381168918017</v>
      </c>
      <c r="U283" s="10">
        <v>68.036339173465294</v>
      </c>
      <c r="V283" s="43"/>
      <c r="W283" s="10">
        <v>24.140999999999998</v>
      </c>
      <c r="X283" s="17"/>
      <c r="Y283" s="61">
        <v>1.1419999999999999</v>
      </c>
      <c r="Z283" s="31">
        <v>0.46300000000000002</v>
      </c>
      <c r="AA283" s="31">
        <v>3.8913094000000002E-2</v>
      </c>
      <c r="AB283" s="17"/>
      <c r="AC283" s="155" t="s">
        <v>29</v>
      </c>
      <c r="AD283" s="155" t="s">
        <v>29</v>
      </c>
      <c r="AE283" s="155" t="s">
        <v>29</v>
      </c>
      <c r="AG283" s="142"/>
      <c r="AH283" s="65"/>
      <c r="AI283" s="12"/>
    </row>
    <row r="284" spans="1:35" x14ac:dyDescent="0.25">
      <c r="A284" s="133" t="s">
        <v>666</v>
      </c>
      <c r="B284" s="35">
        <v>42340</v>
      </c>
      <c r="C284" s="28">
        <v>0.92834810448541605</v>
      </c>
      <c r="D284" s="54">
        <v>7.2416666669999996</v>
      </c>
      <c r="E284" s="17"/>
      <c r="F284" s="110">
        <v>4.9401925597964382</v>
      </c>
      <c r="G284" s="33">
        <v>0.57365437557251908</v>
      </c>
      <c r="H284" s="110">
        <v>1.416174351145038</v>
      </c>
      <c r="I284" s="110">
        <v>2.6780671246819336</v>
      </c>
      <c r="J284" s="110">
        <v>4.3516868905852419</v>
      </c>
      <c r="K284" s="110">
        <v>2.2005050381679392</v>
      </c>
      <c r="L284" s="33"/>
      <c r="M284" s="10">
        <v>12.856631043256996</v>
      </c>
      <c r="N284" s="10">
        <v>12.196956743002543</v>
      </c>
      <c r="O284" s="43" t="s">
        <v>29</v>
      </c>
      <c r="P284" s="10">
        <v>11.990432569974555</v>
      </c>
      <c r="Q284" s="43">
        <v>7.5271043256997459</v>
      </c>
      <c r="R284" s="28">
        <v>0.870208651399491</v>
      </c>
      <c r="S284" s="43" t="s">
        <v>29</v>
      </c>
      <c r="T284" s="10">
        <v>15.316875318066158</v>
      </c>
      <c r="U284" s="10">
        <v>63.338758269720103</v>
      </c>
      <c r="V284" s="43"/>
      <c r="W284" s="10">
        <v>26.431999999999999</v>
      </c>
      <c r="X284" s="17"/>
      <c r="Y284" s="61">
        <v>1.109</v>
      </c>
      <c r="Z284" s="30" t="s">
        <v>29</v>
      </c>
      <c r="AA284" s="30" t="s">
        <v>29</v>
      </c>
      <c r="AB284" s="17"/>
      <c r="AC284" s="87" t="s">
        <v>29</v>
      </c>
      <c r="AD284" s="87" t="s">
        <v>29</v>
      </c>
      <c r="AE284" s="87" t="s">
        <v>29</v>
      </c>
      <c r="AG284" s="142"/>
      <c r="AH284" s="65"/>
      <c r="AI284" s="12"/>
    </row>
    <row r="285" spans="1:35" x14ac:dyDescent="0.25">
      <c r="A285" s="133" t="s">
        <v>667</v>
      </c>
      <c r="B285" s="35">
        <v>42342</v>
      </c>
      <c r="C285" s="28">
        <v>0.72427514856909703</v>
      </c>
      <c r="D285" s="54">
        <v>7.05</v>
      </c>
      <c r="E285" s="17"/>
      <c r="F285" s="110">
        <v>5.5693367248227901</v>
      </c>
      <c r="G285" s="33">
        <v>0.56522185879363374</v>
      </c>
      <c r="H285" s="110">
        <v>1.5782648782265611</v>
      </c>
      <c r="I285" s="110">
        <v>2.8838993844456327</v>
      </c>
      <c r="J285" s="110">
        <v>4.5074766509963888</v>
      </c>
      <c r="K285" s="110">
        <v>2.5295522963755515</v>
      </c>
      <c r="L285" s="33"/>
      <c r="M285" s="10" t="s">
        <v>29</v>
      </c>
      <c r="N285" s="10">
        <v>13.131467968436539</v>
      </c>
      <c r="O285" s="43" t="s">
        <v>29</v>
      </c>
      <c r="P285" s="10">
        <v>12.0324996656413</v>
      </c>
      <c r="Q285" s="43">
        <v>4.0369036378226557</v>
      </c>
      <c r="R285" s="28">
        <v>0.8904049752574561</v>
      </c>
      <c r="S285" s="43" t="s">
        <v>29</v>
      </c>
      <c r="T285" s="10">
        <v>16.677044536578844</v>
      </c>
      <c r="U285" s="10">
        <v>86.918766751370867</v>
      </c>
      <c r="V285" s="43"/>
      <c r="W285" s="10">
        <v>14.326000000000001</v>
      </c>
      <c r="X285" s="17"/>
      <c r="Y285" s="123" t="s">
        <v>29</v>
      </c>
      <c r="Z285" s="31">
        <v>0.40300000000000002</v>
      </c>
      <c r="AA285" s="31">
        <v>2.5657350999999998E-2</v>
      </c>
      <c r="AB285" s="17"/>
      <c r="AC285" s="155" t="s">
        <v>29</v>
      </c>
      <c r="AD285" s="155" t="s">
        <v>29</v>
      </c>
      <c r="AE285" s="155" t="s">
        <v>29</v>
      </c>
      <c r="AG285" s="142"/>
      <c r="AH285" s="65"/>
      <c r="AI285" s="12"/>
    </row>
    <row r="286" spans="1:35" x14ac:dyDescent="0.25">
      <c r="A286" s="133" t="s">
        <v>668</v>
      </c>
      <c r="B286" s="35">
        <v>42343</v>
      </c>
      <c r="C286" s="28">
        <v>0.54981534116423603</v>
      </c>
      <c r="D286" s="54">
        <v>7.2062499999999998</v>
      </c>
      <c r="E286" s="17"/>
      <c r="F286" s="110">
        <v>6.0089799279074443</v>
      </c>
      <c r="G286" s="33">
        <v>0.54950110408613662</v>
      </c>
      <c r="H286" s="110">
        <v>1.6532738107403198</v>
      </c>
      <c r="I286" s="110">
        <v>2.8184228643081655</v>
      </c>
      <c r="J286" s="110">
        <v>4.4540057169798706</v>
      </c>
      <c r="K286" s="110">
        <v>2.5006538460509597</v>
      </c>
      <c r="L286" s="33"/>
      <c r="M286" s="10" t="s">
        <v>29</v>
      </c>
      <c r="N286" s="10">
        <v>13.753836955794824</v>
      </c>
      <c r="O286" s="43" t="s">
        <v>29</v>
      </c>
      <c r="P286" s="43">
        <v>8.3478205042466413</v>
      </c>
      <c r="Q286" s="43" t="s">
        <v>29</v>
      </c>
      <c r="R286" s="28">
        <v>0.93310974386410761</v>
      </c>
      <c r="S286" s="43" t="s">
        <v>29</v>
      </c>
      <c r="T286" s="10">
        <v>17.923733832675719</v>
      </c>
      <c r="U286" s="10">
        <v>78.218676787266773</v>
      </c>
      <c r="V286" s="43"/>
      <c r="W286" s="10">
        <v>15.847</v>
      </c>
      <c r="X286" s="17"/>
      <c r="Y286" s="61">
        <v>1.1040000000000001</v>
      </c>
      <c r="Z286" s="31">
        <v>0.38400000000000001</v>
      </c>
      <c r="AA286" s="31">
        <v>2.2855121999999999E-2</v>
      </c>
      <c r="AB286" s="17"/>
      <c r="AC286" s="155" t="s">
        <v>29</v>
      </c>
      <c r="AD286" s="155" t="s">
        <v>29</v>
      </c>
      <c r="AE286" s="155" t="s">
        <v>29</v>
      </c>
      <c r="AG286" s="142"/>
      <c r="AH286" s="65"/>
      <c r="AI286" s="12"/>
    </row>
    <row r="287" spans="1:35" x14ac:dyDescent="0.25">
      <c r="A287" s="133" t="s">
        <v>669</v>
      </c>
      <c r="B287" s="35">
        <v>42344</v>
      </c>
      <c r="C287" s="28">
        <v>0.46347980016319401</v>
      </c>
      <c r="D287" s="54">
        <v>7.391666667</v>
      </c>
      <c r="E287" s="17"/>
      <c r="F287" s="110">
        <v>6.224177830376866</v>
      </c>
      <c r="G287" s="33">
        <v>0.55954792433228462</v>
      </c>
      <c r="H287" s="110">
        <v>1.707996140036147</v>
      </c>
      <c r="I287" s="110">
        <v>2.8732676296940891</v>
      </c>
      <c r="J287" s="110">
        <v>4.4546300919740283</v>
      </c>
      <c r="K287" s="110">
        <v>2.5884708106298953</v>
      </c>
      <c r="L287" s="33"/>
      <c r="M287" s="10" t="s">
        <v>29</v>
      </c>
      <c r="N287" s="10">
        <v>14.264427873351632</v>
      </c>
      <c r="O287" s="43" t="s">
        <v>29</v>
      </c>
      <c r="P287" s="10">
        <v>11.099238235490997</v>
      </c>
      <c r="Q287" s="43">
        <v>3.1089909632505526</v>
      </c>
      <c r="R287" s="28">
        <v>0.94132779971885661</v>
      </c>
      <c r="S287" s="43" t="s">
        <v>29</v>
      </c>
      <c r="T287" s="10">
        <v>18.39904464823616</v>
      </c>
      <c r="U287" s="10">
        <v>78.912974630162651</v>
      </c>
      <c r="V287" s="43"/>
      <c r="W287" s="10">
        <v>15.191000000000001</v>
      </c>
      <c r="X287" s="17"/>
      <c r="Y287" s="61">
        <v>1.0820000000000001</v>
      </c>
      <c r="Z287" s="31">
        <v>0.374</v>
      </c>
      <c r="AA287" s="31">
        <v>8.2551640000000006E-3</v>
      </c>
      <c r="AB287" s="17"/>
      <c r="AC287" s="155">
        <v>0.48759870415284701</v>
      </c>
      <c r="AD287" s="155">
        <v>9.9999999999999998E-17</v>
      </c>
      <c r="AE287" s="155">
        <v>0.51240129584715299</v>
      </c>
      <c r="AG287" s="142"/>
      <c r="AH287" s="65"/>
      <c r="AI287" s="12"/>
    </row>
    <row r="288" spans="1:35" x14ac:dyDescent="0.25">
      <c r="A288" s="133" t="s">
        <v>670</v>
      </c>
      <c r="B288" s="35">
        <v>42345</v>
      </c>
      <c r="C288" s="28">
        <v>0.38779358219687499</v>
      </c>
      <c r="D288" s="54">
        <v>7.5750000000000002</v>
      </c>
      <c r="E288" s="17"/>
      <c r="F288" s="110">
        <v>6.5447238705898121</v>
      </c>
      <c r="G288" s="33">
        <v>0.58569111889937753</v>
      </c>
      <c r="H288" s="110">
        <v>1.7978981090580439</v>
      </c>
      <c r="I288" s="110">
        <v>3.0275594212358574</v>
      </c>
      <c r="J288" s="110">
        <v>4.5411458669746283</v>
      </c>
      <c r="K288" s="110">
        <v>2.7486872129611037</v>
      </c>
      <c r="L288" s="33"/>
      <c r="M288" s="10" t="s">
        <v>29</v>
      </c>
      <c r="N288" s="10">
        <v>14.660092388029726</v>
      </c>
      <c r="O288" s="43" t="s">
        <v>29</v>
      </c>
      <c r="P288" s="43">
        <v>8.3714735221262657</v>
      </c>
      <c r="Q288" s="43">
        <v>3.6109489857401087</v>
      </c>
      <c r="R288" s="28">
        <v>0.90524067751221804</v>
      </c>
      <c r="S288" s="43" t="s">
        <v>29</v>
      </c>
      <c r="T288" s="10">
        <v>18.929944433286469</v>
      </c>
      <c r="U288" s="10">
        <v>70.512641092588865</v>
      </c>
      <c r="V288" s="43"/>
      <c r="W288" s="10">
        <v>15.24</v>
      </c>
      <c r="X288" s="17"/>
      <c r="Y288" s="61">
        <v>1.0640000000000001</v>
      </c>
      <c r="Z288" s="31">
        <v>0.40400000000000003</v>
      </c>
      <c r="AA288" s="31">
        <v>1.5859348999999998E-2</v>
      </c>
      <c r="AB288" s="17"/>
      <c r="AC288" s="155">
        <v>0.51125551340265796</v>
      </c>
      <c r="AD288" s="155">
        <v>9.9999999999999998E-17</v>
      </c>
      <c r="AE288" s="155">
        <v>0.48874448659734199</v>
      </c>
      <c r="AG288" s="142"/>
      <c r="AH288" s="65"/>
      <c r="AI288" s="12"/>
    </row>
    <row r="289" spans="1:35" x14ac:dyDescent="0.25">
      <c r="A289" s="133" t="s">
        <v>671</v>
      </c>
      <c r="B289" s="35">
        <v>42346</v>
      </c>
      <c r="C289" s="28">
        <v>0.32371892088229198</v>
      </c>
      <c r="D289" s="54">
        <v>7.7854166669999998</v>
      </c>
      <c r="E289" s="17"/>
      <c r="F289" s="123" t="s">
        <v>29</v>
      </c>
      <c r="G289" s="30" t="s">
        <v>29</v>
      </c>
      <c r="H289" s="123" t="s">
        <v>29</v>
      </c>
      <c r="I289" s="123" t="s">
        <v>29</v>
      </c>
      <c r="J289" s="123" t="s">
        <v>29</v>
      </c>
      <c r="K289" s="123" t="s">
        <v>29</v>
      </c>
      <c r="L289" s="28"/>
      <c r="M289" s="10" t="s">
        <v>29</v>
      </c>
      <c r="N289" s="10" t="s">
        <v>29</v>
      </c>
      <c r="O289" s="43" t="s">
        <v>29</v>
      </c>
      <c r="P289" s="10" t="s">
        <v>29</v>
      </c>
      <c r="Q289" s="43" t="s">
        <v>29</v>
      </c>
      <c r="R289" s="43" t="s">
        <v>29</v>
      </c>
      <c r="S289" s="43" t="s">
        <v>29</v>
      </c>
      <c r="T289" s="10" t="s">
        <v>29</v>
      </c>
      <c r="U289" s="10" t="s">
        <v>29</v>
      </c>
      <c r="V289" s="43"/>
      <c r="W289" s="10" t="s">
        <v>29</v>
      </c>
      <c r="X289" s="17"/>
      <c r="Y289" s="43">
        <v>1.0720000000000001</v>
      </c>
      <c r="Z289" s="30" t="s">
        <v>29</v>
      </c>
      <c r="AA289" s="30" t="s">
        <v>29</v>
      </c>
      <c r="AB289" s="17"/>
      <c r="AC289" s="87">
        <v>0.53081479733624704</v>
      </c>
      <c r="AD289" s="87">
        <v>9.9999999999999998E-17</v>
      </c>
      <c r="AE289" s="87">
        <v>0.46918520266375302</v>
      </c>
      <c r="AG289" s="142"/>
      <c r="AH289" s="65"/>
      <c r="AI289" s="12"/>
    </row>
    <row r="290" spans="1:35" x14ac:dyDescent="0.25">
      <c r="A290" s="133" t="s">
        <v>672</v>
      </c>
      <c r="B290" s="35">
        <v>42347</v>
      </c>
      <c r="C290" s="28">
        <v>0.26964726940625</v>
      </c>
      <c r="D290" s="54">
        <v>7.6020833330000004</v>
      </c>
      <c r="E290" s="17"/>
      <c r="F290" s="123" t="s">
        <v>29</v>
      </c>
      <c r="G290" s="30" t="s">
        <v>29</v>
      </c>
      <c r="H290" s="123" t="s">
        <v>29</v>
      </c>
      <c r="I290" s="123" t="s">
        <v>29</v>
      </c>
      <c r="J290" s="123" t="s">
        <v>29</v>
      </c>
      <c r="K290" s="123" t="s">
        <v>29</v>
      </c>
      <c r="L290" s="28"/>
      <c r="M290" s="10" t="s">
        <v>29</v>
      </c>
      <c r="N290" s="10" t="s">
        <v>29</v>
      </c>
      <c r="O290" s="43" t="s">
        <v>29</v>
      </c>
      <c r="P290" s="10" t="s">
        <v>29</v>
      </c>
      <c r="Q290" s="43" t="s">
        <v>29</v>
      </c>
      <c r="R290" s="43" t="s">
        <v>29</v>
      </c>
      <c r="S290" s="43" t="s">
        <v>29</v>
      </c>
      <c r="T290" s="10" t="s">
        <v>29</v>
      </c>
      <c r="U290" s="10" t="s">
        <v>29</v>
      </c>
      <c r="V290" s="43"/>
      <c r="W290" s="10" t="s">
        <v>29</v>
      </c>
      <c r="X290" s="17"/>
      <c r="Y290" s="123" t="s">
        <v>29</v>
      </c>
      <c r="Z290" s="30" t="s">
        <v>29</v>
      </c>
      <c r="AA290" s="30" t="s">
        <v>29</v>
      </c>
      <c r="AB290" s="17"/>
      <c r="AC290" s="87">
        <v>0.54133842115165298</v>
      </c>
      <c r="AD290" s="87">
        <v>9.9999999999999998E-17</v>
      </c>
      <c r="AE290" s="87">
        <v>0.38048182124166302</v>
      </c>
      <c r="AG290" s="142"/>
      <c r="AH290" s="65"/>
      <c r="AI290" s="12"/>
    </row>
    <row r="291" spans="1:35" x14ac:dyDescent="0.25">
      <c r="A291" s="133" t="s">
        <v>673</v>
      </c>
      <c r="B291" s="35">
        <v>42348</v>
      </c>
      <c r="C291" s="28">
        <v>0.247527375790972</v>
      </c>
      <c r="D291" s="54">
        <v>7.3302083329999999</v>
      </c>
      <c r="E291" s="17"/>
      <c r="F291" s="123" t="s">
        <v>29</v>
      </c>
      <c r="G291" s="30" t="s">
        <v>29</v>
      </c>
      <c r="H291" s="123" t="s">
        <v>29</v>
      </c>
      <c r="I291" s="123" t="s">
        <v>29</v>
      </c>
      <c r="J291" s="123" t="s">
        <v>29</v>
      </c>
      <c r="K291" s="123" t="s">
        <v>29</v>
      </c>
      <c r="L291" s="28"/>
      <c r="M291" s="10" t="s">
        <v>29</v>
      </c>
      <c r="N291" s="10" t="s">
        <v>29</v>
      </c>
      <c r="O291" s="43" t="s">
        <v>29</v>
      </c>
      <c r="P291" s="10" t="s">
        <v>29</v>
      </c>
      <c r="Q291" s="43" t="s">
        <v>29</v>
      </c>
      <c r="R291" s="43" t="s">
        <v>29</v>
      </c>
      <c r="S291" s="43" t="s">
        <v>29</v>
      </c>
      <c r="T291" s="10" t="s">
        <v>29</v>
      </c>
      <c r="U291" s="10" t="s">
        <v>29</v>
      </c>
      <c r="V291" s="43"/>
      <c r="W291" s="10" t="s">
        <v>29</v>
      </c>
      <c r="X291" s="17"/>
      <c r="Y291" s="123" t="s">
        <v>29</v>
      </c>
      <c r="Z291" s="28">
        <v>0.38300000000000001</v>
      </c>
      <c r="AA291" s="28">
        <v>2.3173508999999998E-2</v>
      </c>
      <c r="AB291" s="17"/>
      <c r="AC291" s="155">
        <v>0.56033566941317903</v>
      </c>
      <c r="AD291" s="155">
        <v>9.9999999999999998E-17</v>
      </c>
      <c r="AE291" s="155">
        <v>0.43966433058682097</v>
      </c>
      <c r="AG291" s="142"/>
      <c r="AH291" s="65"/>
      <c r="AI291" s="12"/>
    </row>
    <row r="292" spans="1:35" x14ac:dyDescent="0.25">
      <c r="A292" s="133" t="s">
        <v>674</v>
      </c>
      <c r="B292" s="35">
        <v>42348</v>
      </c>
      <c r="C292" s="28">
        <v>0.260602763494444</v>
      </c>
      <c r="D292" s="54">
        <v>6.578125</v>
      </c>
      <c r="E292" s="17"/>
      <c r="F292" s="110">
        <v>7.4526746540262172</v>
      </c>
      <c r="G292" s="33">
        <v>0.65023158539325843</v>
      </c>
      <c r="H292" s="110">
        <v>2.0061343412921344</v>
      </c>
      <c r="I292" s="110">
        <v>3.1729390379213478</v>
      </c>
      <c r="J292" s="110">
        <v>4.5737086249999992</v>
      </c>
      <c r="K292" s="110">
        <v>2.9992228838951305</v>
      </c>
      <c r="L292" s="33"/>
      <c r="M292" s="10" t="s">
        <v>29</v>
      </c>
      <c r="N292" s="10">
        <v>16.287831928838948</v>
      </c>
      <c r="O292" s="43" t="s">
        <v>29</v>
      </c>
      <c r="P292" s="43">
        <v>8.9229166666666657</v>
      </c>
      <c r="Q292" s="43">
        <v>3.9742069288389512</v>
      </c>
      <c r="R292" s="28">
        <v>0.99655945692883885</v>
      </c>
      <c r="S292" s="43" t="s">
        <v>29</v>
      </c>
      <c r="T292" s="10">
        <v>21.39695365168539</v>
      </c>
      <c r="U292" s="10">
        <v>40.536108614232198</v>
      </c>
      <c r="V292" s="43"/>
      <c r="W292" s="10">
        <v>18.405999999999999</v>
      </c>
      <c r="X292" s="17"/>
      <c r="Y292" s="61">
        <v>1.091</v>
      </c>
      <c r="Z292" s="31">
        <v>0.37</v>
      </c>
      <c r="AA292" s="31">
        <v>2.1744903999999999E-2</v>
      </c>
      <c r="AB292" s="17"/>
      <c r="AC292" s="155" t="s">
        <v>29</v>
      </c>
      <c r="AD292" s="155" t="s">
        <v>29</v>
      </c>
      <c r="AE292" s="155" t="s">
        <v>29</v>
      </c>
      <c r="AG292" s="142"/>
      <c r="AH292" s="65"/>
      <c r="AI292" s="12"/>
    </row>
    <row r="293" spans="1:35" x14ac:dyDescent="0.25">
      <c r="A293" s="133" t="s">
        <v>675</v>
      </c>
      <c r="B293" s="35">
        <v>42349</v>
      </c>
      <c r="C293" s="28">
        <v>0.26445102446076402</v>
      </c>
      <c r="D293" s="54">
        <v>6.5343749999999998</v>
      </c>
      <c r="E293" s="17"/>
      <c r="F293" s="110">
        <v>7.4325491197032481</v>
      </c>
      <c r="G293" s="33">
        <v>0.61711430185135685</v>
      </c>
      <c r="H293" s="110">
        <v>1.9903615713139955</v>
      </c>
      <c r="I293" s="110">
        <v>3.1265385773960701</v>
      </c>
      <c r="J293" s="110">
        <v>4.4364425683063766</v>
      </c>
      <c r="K293" s="110">
        <v>2.9326813006282584</v>
      </c>
      <c r="L293" s="33"/>
      <c r="M293" s="10" t="s">
        <v>29</v>
      </c>
      <c r="N293" s="10">
        <v>16.667015906964306</v>
      </c>
      <c r="O293" s="43" t="s">
        <v>29</v>
      </c>
      <c r="P293" s="43">
        <v>7.3754952546451014</v>
      </c>
      <c r="Q293" s="43">
        <v>2.9762528405293409</v>
      </c>
      <c r="R293" s="28">
        <v>0.97605059484026191</v>
      </c>
      <c r="S293" s="43" t="s">
        <v>29</v>
      </c>
      <c r="T293" s="10">
        <v>21.368894131800559</v>
      </c>
      <c r="U293" s="10">
        <v>63.028417056543248</v>
      </c>
      <c r="V293" s="43"/>
      <c r="W293" s="10">
        <v>15.526999999999999</v>
      </c>
      <c r="X293" s="17"/>
      <c r="Y293" s="61">
        <v>1.1060000000000001</v>
      </c>
      <c r="Z293" s="31">
        <v>0.35099999999999998</v>
      </c>
      <c r="AA293" s="31">
        <v>9.629037E-3</v>
      </c>
      <c r="AB293" s="17"/>
      <c r="AC293" s="155">
        <v>0.57391741369871396</v>
      </c>
      <c r="AD293" s="155">
        <v>9.9999999999999998E-17</v>
      </c>
      <c r="AE293" s="155">
        <v>0.42608258630128598</v>
      </c>
      <c r="AG293" s="142"/>
      <c r="AH293" s="65"/>
      <c r="AI293" s="12"/>
    </row>
    <row r="294" spans="1:35" x14ac:dyDescent="0.25">
      <c r="A294" s="133" t="s">
        <v>676</v>
      </c>
      <c r="B294" s="35">
        <v>42350</v>
      </c>
      <c r="C294" s="28">
        <v>0.262319045312847</v>
      </c>
      <c r="D294" s="54">
        <v>6.797916667</v>
      </c>
      <c r="E294" s="17"/>
      <c r="F294" s="110">
        <v>7.3514311684647868</v>
      </c>
      <c r="G294" s="33">
        <v>0.60920111072840588</v>
      </c>
      <c r="H294" s="110">
        <v>1.9674858464785903</v>
      </c>
      <c r="I294" s="110">
        <v>3.0702947835555858</v>
      </c>
      <c r="J294" s="110">
        <v>4.3995890444950749</v>
      </c>
      <c r="K294" s="110">
        <v>2.9020590404074249</v>
      </c>
      <c r="L294" s="33"/>
      <c r="M294" s="10" t="s">
        <v>29</v>
      </c>
      <c r="N294" s="10">
        <v>16.083734570796757</v>
      </c>
      <c r="O294" s="43" t="s">
        <v>29</v>
      </c>
      <c r="P294" s="43">
        <v>6.8061241037324933</v>
      </c>
      <c r="Q294" s="43" t="s">
        <v>29</v>
      </c>
      <c r="R294" s="28">
        <v>0.94763733833679575</v>
      </c>
      <c r="S294" s="43" t="s">
        <v>29</v>
      </c>
      <c r="T294" s="10">
        <v>20.930337398646383</v>
      </c>
      <c r="U294" s="10">
        <v>74.401577296790194</v>
      </c>
      <c r="V294" s="43"/>
      <c r="W294" s="10">
        <v>14.704000000000001</v>
      </c>
      <c r="X294" s="17"/>
      <c r="Y294" s="61">
        <v>1.1040000000000001</v>
      </c>
      <c r="Z294" s="31">
        <v>0.441</v>
      </c>
      <c r="AA294" s="31">
        <v>1.2861340000000001E-2</v>
      </c>
      <c r="AB294" s="17"/>
      <c r="AC294" s="155">
        <v>0.58542882078894998</v>
      </c>
      <c r="AD294" s="155">
        <v>9.9999999999999998E-17</v>
      </c>
      <c r="AE294" s="155">
        <v>0.43443460815051099</v>
      </c>
      <c r="AG294" s="142"/>
      <c r="AH294" s="65"/>
      <c r="AI294" s="12"/>
    </row>
    <row r="295" spans="1:35" x14ac:dyDescent="0.25">
      <c r="A295" s="133" t="s">
        <v>677</v>
      </c>
      <c r="B295" s="35">
        <v>42351</v>
      </c>
      <c r="C295" s="28">
        <v>0.23833932585277801</v>
      </c>
      <c r="D295" s="54">
        <v>6.6791666669999996</v>
      </c>
      <c r="E295" s="17"/>
      <c r="F295" s="110">
        <v>7.4409875107609791</v>
      </c>
      <c r="G295" s="33">
        <v>0.67692053706335908</v>
      </c>
      <c r="H295" s="110">
        <v>2.0019260280254776</v>
      </c>
      <c r="I295" s="110">
        <v>3.1839018012068383</v>
      </c>
      <c r="J295" s="110">
        <v>4.4120763921555479</v>
      </c>
      <c r="K295" s="110">
        <v>3.0066655340261477</v>
      </c>
      <c r="L295" s="33"/>
      <c r="M295" s="10" t="s">
        <v>29</v>
      </c>
      <c r="N295" s="10">
        <v>16.147412872946699</v>
      </c>
      <c r="O295" s="43" t="s">
        <v>29</v>
      </c>
      <c r="P295" s="10">
        <v>13.544803888702647</v>
      </c>
      <c r="Q295" s="43">
        <v>2.9196577271203483</v>
      </c>
      <c r="R295" s="28">
        <v>0.91101347636607444</v>
      </c>
      <c r="S295" s="43" t="s">
        <v>29</v>
      </c>
      <c r="T295" s="10">
        <v>21.057655112303049</v>
      </c>
      <c r="U295" s="10">
        <v>55.036049815621851</v>
      </c>
      <c r="V295" s="43"/>
      <c r="W295" s="10">
        <v>25.786000000000001</v>
      </c>
      <c r="X295" s="17"/>
      <c r="Y295" s="61">
        <v>1.1619999999999999</v>
      </c>
      <c r="Z295" s="31">
        <v>0.34499999999999997</v>
      </c>
      <c r="AA295" s="31">
        <v>3.2849617999999997E-2</v>
      </c>
      <c r="AB295" s="17"/>
      <c r="AC295" s="155">
        <v>0.60594256311050199</v>
      </c>
      <c r="AD295" s="155">
        <v>9.9999999999999998E-17</v>
      </c>
      <c r="AE295" s="155">
        <v>0.42089565527467399</v>
      </c>
      <c r="AG295" s="142"/>
      <c r="AH295" s="65"/>
      <c r="AI295" s="12"/>
    </row>
    <row r="296" spans="1:35" x14ac:dyDescent="0.25">
      <c r="A296" s="133" t="s">
        <v>678</v>
      </c>
      <c r="B296" s="35">
        <v>42352</v>
      </c>
      <c r="C296" s="28">
        <v>0.22170474507638899</v>
      </c>
      <c r="D296" s="54">
        <v>6.9395833329999999</v>
      </c>
      <c r="E296" s="17"/>
      <c r="F296" s="110">
        <v>7.3900546349025644</v>
      </c>
      <c r="G296" s="33">
        <v>0.63816399365834064</v>
      </c>
      <c r="H296" s="110">
        <v>1.9871832359204447</v>
      </c>
      <c r="I296" s="110">
        <v>3.144745277907989</v>
      </c>
      <c r="J296" s="110">
        <v>4.2811466757516916</v>
      </c>
      <c r="K296" s="110">
        <v>2.9869981008504656</v>
      </c>
      <c r="L296" s="33"/>
      <c r="M296" s="10" t="s">
        <v>29</v>
      </c>
      <c r="N296" s="10">
        <v>16.166804325989418</v>
      </c>
      <c r="O296" s="43" t="s">
        <v>29</v>
      </c>
      <c r="P296" s="43">
        <v>7.3804540279916964</v>
      </c>
      <c r="Q296" s="43">
        <v>2.8980315408826089</v>
      </c>
      <c r="R296" s="28">
        <v>0.92857342797830311</v>
      </c>
      <c r="S296" s="43" t="s">
        <v>29</v>
      </c>
      <c r="T296" s="10">
        <v>20.85579930355588</v>
      </c>
      <c r="U296" s="10">
        <v>60.772423357664231</v>
      </c>
      <c r="V296" s="43"/>
      <c r="W296" s="10">
        <v>15.554</v>
      </c>
      <c r="X296" s="17"/>
      <c r="Y296" s="61">
        <v>1.117</v>
      </c>
      <c r="Z296" s="31">
        <v>0.32300000000000001</v>
      </c>
      <c r="AA296" s="31">
        <v>2.2011638E-2</v>
      </c>
      <c r="AB296" s="17"/>
      <c r="AC296" s="155">
        <v>0.60184536346383699</v>
      </c>
      <c r="AD296" s="155">
        <v>9.9999999999999998E-17</v>
      </c>
      <c r="AE296" s="155">
        <v>0.41101623839309498</v>
      </c>
      <c r="AG296" s="142"/>
      <c r="AH296" s="65"/>
      <c r="AI296" s="12"/>
    </row>
    <row r="297" spans="1:35" x14ac:dyDescent="0.25">
      <c r="A297" s="133" t="s">
        <v>679</v>
      </c>
      <c r="B297" s="35">
        <v>42353</v>
      </c>
      <c r="C297" s="28">
        <v>0.20264719503645801</v>
      </c>
      <c r="D297" s="54">
        <v>7.234375</v>
      </c>
      <c r="E297" s="17"/>
      <c r="F297" s="110">
        <v>7.60245318028604</v>
      </c>
      <c r="G297" s="33">
        <v>0.62937860889008257</v>
      </c>
      <c r="H297" s="110">
        <v>2.0360320621768619</v>
      </c>
      <c r="I297" s="110">
        <v>3.1142889028402601</v>
      </c>
      <c r="J297" s="110">
        <v>4.3433757578728258</v>
      </c>
      <c r="K297" s="110">
        <v>2.9681233814543746</v>
      </c>
      <c r="L297" s="33"/>
      <c r="M297" s="10" t="s">
        <v>29</v>
      </c>
      <c r="N297" s="10">
        <v>16.707219364802253</v>
      </c>
      <c r="O297" s="43" t="s">
        <v>29</v>
      </c>
      <c r="P297" s="43">
        <v>7.1869831464446365</v>
      </c>
      <c r="Q297" s="43">
        <v>3.4324387296045118</v>
      </c>
      <c r="R297" s="28">
        <v>0.91196172698583222</v>
      </c>
      <c r="S297" s="43" t="s">
        <v>29</v>
      </c>
      <c r="T297" s="10">
        <v>21.571015242060025</v>
      </c>
      <c r="U297" s="10">
        <v>50.38739528637614</v>
      </c>
      <c r="V297" s="43"/>
      <c r="W297" s="10">
        <v>15.356999999999999</v>
      </c>
      <c r="X297" s="17"/>
      <c r="Y297" s="61">
        <v>1.125</v>
      </c>
      <c r="Z297" s="31">
        <v>0.32500000000000001</v>
      </c>
      <c r="AA297" s="31">
        <v>2.3019959999999999E-2</v>
      </c>
      <c r="AB297" s="17"/>
      <c r="AC297" s="155">
        <v>0.61264150576549803</v>
      </c>
      <c r="AD297" s="155">
        <v>9.9999999999999998E-17</v>
      </c>
      <c r="AE297" s="155">
        <v>0.38735849423450203</v>
      </c>
      <c r="AG297" s="142"/>
      <c r="AH297" s="65"/>
      <c r="AI297" s="12"/>
    </row>
    <row r="298" spans="1:35" x14ac:dyDescent="0.25">
      <c r="A298" s="133" t="s">
        <v>680</v>
      </c>
      <c r="B298" s="35">
        <v>42354</v>
      </c>
      <c r="C298" s="28">
        <v>0.17901858913506899</v>
      </c>
      <c r="D298" s="54">
        <v>7.6468749999999996</v>
      </c>
      <c r="E298" s="17"/>
      <c r="F298" s="110">
        <v>7.7576326833009581</v>
      </c>
      <c r="G298" s="33">
        <v>0.68264928995913998</v>
      </c>
      <c r="H298" s="110">
        <v>2.0808022109317439</v>
      </c>
      <c r="I298" s="110">
        <v>3.2051085467881304</v>
      </c>
      <c r="J298" s="110">
        <v>4.4083173546118299</v>
      </c>
      <c r="K298" s="110">
        <v>3.0141494755174492</v>
      </c>
      <c r="L298" s="33"/>
      <c r="M298" s="10" t="s">
        <v>29</v>
      </c>
      <c r="N298" s="10">
        <v>16.967264853640565</v>
      </c>
      <c r="O298" s="43" t="s">
        <v>29</v>
      </c>
      <c r="P298" s="43">
        <v>9.3209183468417169</v>
      </c>
      <c r="Q298" s="43" t="s">
        <v>29</v>
      </c>
      <c r="R298" s="28">
        <v>0.91013678076227467</v>
      </c>
      <c r="S298" s="43" t="s">
        <v>29</v>
      </c>
      <c r="T298" s="10">
        <v>21.807356286422401</v>
      </c>
      <c r="U298" s="10">
        <v>62.06094969522406</v>
      </c>
      <c r="V298" s="43"/>
      <c r="W298" s="10">
        <v>15.268000000000001</v>
      </c>
      <c r="X298" s="17"/>
      <c r="Y298" s="61">
        <v>1.1499999999999999</v>
      </c>
      <c r="Z298" s="31">
        <v>0.36599999999999999</v>
      </c>
      <c r="AA298" s="31">
        <v>2.6307477999999999E-2</v>
      </c>
      <c r="AB298" s="17"/>
      <c r="AC298" s="155">
        <v>0.61169389450919398</v>
      </c>
      <c r="AD298" s="155">
        <v>9.9999999999999998E-17</v>
      </c>
      <c r="AE298" s="155">
        <v>0.38830610549080602</v>
      </c>
      <c r="AG298" s="142"/>
      <c r="AH298" s="65"/>
      <c r="AI298" s="12"/>
    </row>
    <row r="299" spans="1:35" x14ac:dyDescent="0.25">
      <c r="A299" s="133" t="s">
        <v>681</v>
      </c>
      <c r="B299" s="35">
        <v>42355</v>
      </c>
      <c r="C299" s="28">
        <v>0.164909368656597</v>
      </c>
      <c r="D299" s="54">
        <v>8.0979166669999998</v>
      </c>
      <c r="E299" s="17"/>
      <c r="F299" s="110">
        <v>8.2234547772350108</v>
      </c>
      <c r="G299" s="33">
        <v>0.66477663049384372</v>
      </c>
      <c r="H299" s="110">
        <v>2.1984766282789083</v>
      </c>
      <c r="I299" s="110">
        <v>3.3429702813838329</v>
      </c>
      <c r="J299" s="110">
        <v>4.4729467654577091</v>
      </c>
      <c r="K299" s="110">
        <v>3.2459250722698072</v>
      </c>
      <c r="L299" s="33"/>
      <c r="M299" s="10">
        <v>11.899746319593149</v>
      </c>
      <c r="N299" s="10">
        <v>18.672954362955029</v>
      </c>
      <c r="O299" s="43" t="s">
        <v>29</v>
      </c>
      <c r="P299" s="43">
        <v>7.6617277837259099</v>
      </c>
      <c r="Q299" s="43">
        <v>4.9119296707708777</v>
      </c>
      <c r="R299" s="28">
        <v>0.94467900160599572</v>
      </c>
      <c r="S299" s="43" t="s">
        <v>29</v>
      </c>
      <c r="T299" s="10">
        <v>23.021285733404707</v>
      </c>
      <c r="U299" s="10">
        <v>46.447720422912205</v>
      </c>
      <c r="V299" s="43"/>
      <c r="W299" s="10">
        <v>16.654</v>
      </c>
      <c r="X299" s="17"/>
      <c r="Y299" s="61">
        <v>1.127</v>
      </c>
      <c r="Z299" s="31">
        <v>0.38</v>
      </c>
      <c r="AA299" s="31">
        <v>1.9056921000000001E-2</v>
      </c>
      <c r="AB299" s="17"/>
      <c r="AC299" s="155">
        <v>0.63361002071161499</v>
      </c>
      <c r="AD299" s="155">
        <v>9.9999999999999998E-17</v>
      </c>
      <c r="AE299" s="155">
        <v>0.36638997928838501</v>
      </c>
      <c r="AG299" s="142"/>
      <c r="AH299" s="65"/>
      <c r="AI299" s="12"/>
    </row>
    <row r="300" spans="1:35" x14ac:dyDescent="0.25">
      <c r="A300" s="133" t="s">
        <v>682</v>
      </c>
      <c r="B300" s="35">
        <v>42356</v>
      </c>
      <c r="C300" s="28">
        <v>0.16471682974374999</v>
      </c>
      <c r="D300" s="54">
        <v>8.0093750000000004</v>
      </c>
      <c r="E300" s="17"/>
      <c r="F300" s="110">
        <v>8.3545958194239773</v>
      </c>
      <c r="G300" s="33">
        <v>0.69499974815807097</v>
      </c>
      <c r="H300" s="110">
        <v>2.2381566799732084</v>
      </c>
      <c r="I300" s="110">
        <v>3.3549148935030133</v>
      </c>
      <c r="J300" s="110">
        <v>4.4602620570663092</v>
      </c>
      <c r="K300" s="110">
        <v>3.1887143951774948</v>
      </c>
      <c r="L300" s="33"/>
      <c r="M300" s="10" t="s">
        <v>29</v>
      </c>
      <c r="N300" s="10">
        <v>17.724442062960478</v>
      </c>
      <c r="O300" s="43" t="s">
        <v>29</v>
      </c>
      <c r="P300" s="10">
        <v>14.303935699933019</v>
      </c>
      <c r="Q300" s="43">
        <v>3.7475107836570656</v>
      </c>
      <c r="R300" s="28">
        <v>0.91882223710649691</v>
      </c>
      <c r="S300" s="43" t="s">
        <v>29</v>
      </c>
      <c r="T300" s="10">
        <v>23.297560348292027</v>
      </c>
      <c r="U300" s="10">
        <v>67.57355766912255</v>
      </c>
      <c r="V300" s="43"/>
      <c r="W300" s="10">
        <v>14.472</v>
      </c>
      <c r="X300" s="17"/>
      <c r="Y300" s="61">
        <v>1.1419999999999999</v>
      </c>
      <c r="Z300" s="31">
        <v>0.35499999999999998</v>
      </c>
      <c r="AA300" s="31">
        <v>1.7383925000000001E-2</v>
      </c>
      <c r="AB300" s="17"/>
      <c r="AC300" s="155">
        <v>0.63371906952505297</v>
      </c>
      <c r="AD300" s="155">
        <v>9.9999999999999998E-17</v>
      </c>
      <c r="AE300" s="155">
        <v>0.36628093047494698</v>
      </c>
      <c r="AG300" s="142"/>
      <c r="AH300" s="65"/>
      <c r="AI300" s="12"/>
    </row>
    <row r="301" spans="1:35" x14ac:dyDescent="0.25">
      <c r="A301" s="133" t="s">
        <v>683</v>
      </c>
      <c r="B301" s="35">
        <v>42357</v>
      </c>
      <c r="C301" s="28">
        <v>0.15489651675069399</v>
      </c>
      <c r="D301" s="54">
        <v>7.8385416670000003</v>
      </c>
      <c r="E301" s="17"/>
      <c r="F301" s="110">
        <v>8.382699091725895</v>
      </c>
      <c r="G301" s="33">
        <v>0.68781898060882385</v>
      </c>
      <c r="H301" s="110">
        <v>2.2452785048947295</v>
      </c>
      <c r="I301" s="110">
        <v>3.3161967607617</v>
      </c>
      <c r="J301" s="110">
        <v>4.4074092397747089</v>
      </c>
      <c r="K301" s="110">
        <v>3.1473088051495237</v>
      </c>
      <c r="L301" s="33"/>
      <c r="M301" s="10" t="s">
        <v>29</v>
      </c>
      <c r="N301" s="10">
        <v>17.798045728845377</v>
      </c>
      <c r="O301" s="43" t="s">
        <v>29</v>
      </c>
      <c r="P301" s="10">
        <v>11.38818291538152</v>
      </c>
      <c r="Q301" s="43">
        <v>3.3843754861204234</v>
      </c>
      <c r="R301" s="28">
        <v>0.91626753386080184</v>
      </c>
      <c r="S301" s="43" t="s">
        <v>29</v>
      </c>
      <c r="T301" s="10">
        <v>23.303670779133697</v>
      </c>
      <c r="U301" s="10">
        <v>72.826226766796296</v>
      </c>
      <c r="V301" s="43"/>
      <c r="W301" s="10">
        <v>14.285</v>
      </c>
      <c r="X301" s="17"/>
      <c r="Y301" s="61">
        <v>1.212</v>
      </c>
      <c r="Z301" s="31">
        <v>0.39300000000000002</v>
      </c>
      <c r="AA301" s="31">
        <v>1.154637E-2</v>
      </c>
      <c r="AB301" s="17"/>
      <c r="AC301" s="155">
        <v>0.63863032088761096</v>
      </c>
      <c r="AD301" s="155">
        <v>9.9999999999999998E-17</v>
      </c>
      <c r="AE301" s="155">
        <v>0.36136967911238899</v>
      </c>
      <c r="AG301" s="142"/>
      <c r="AH301" s="65"/>
      <c r="AI301" s="12"/>
    </row>
    <row r="302" spans="1:35" x14ac:dyDescent="0.25">
      <c r="A302" s="133" t="s">
        <v>684</v>
      </c>
      <c r="B302" s="35">
        <v>42358</v>
      </c>
      <c r="C302" s="28">
        <v>0.16807666025625001</v>
      </c>
      <c r="D302" s="54">
        <v>8.1781249999999996</v>
      </c>
      <c r="E302" s="17"/>
      <c r="F302" s="110">
        <v>8.39051856279319</v>
      </c>
      <c r="G302" s="33">
        <v>0.69144814535585042</v>
      </c>
      <c r="H302" s="110">
        <v>2.2394014838493499</v>
      </c>
      <c r="I302" s="110">
        <v>3.2986009522852164</v>
      </c>
      <c r="J302" s="110">
        <v>4.35457170499933</v>
      </c>
      <c r="K302" s="110">
        <v>3.1308502962069427</v>
      </c>
      <c r="L302" s="33"/>
      <c r="M302" s="10" t="s">
        <v>29</v>
      </c>
      <c r="N302" s="10">
        <v>17.828213242192735</v>
      </c>
      <c r="O302" s="43" t="s">
        <v>29</v>
      </c>
      <c r="P302" s="43">
        <v>9.7383527677255053</v>
      </c>
      <c r="Q302" s="43" t="s">
        <v>29</v>
      </c>
      <c r="R302" s="28">
        <v>0.9075743197962739</v>
      </c>
      <c r="S302" s="43" t="s">
        <v>29</v>
      </c>
      <c r="T302" s="10">
        <v>23.291730331054815</v>
      </c>
      <c r="U302" s="10">
        <v>64.867468971987662</v>
      </c>
      <c r="V302" s="43"/>
      <c r="W302" s="10">
        <v>12.564</v>
      </c>
      <c r="X302" s="17"/>
      <c r="Y302" s="61">
        <v>1.149</v>
      </c>
      <c r="Z302" s="31">
        <v>0.33300000000000002</v>
      </c>
      <c r="AA302" s="31">
        <v>1.762613E-2</v>
      </c>
      <c r="AB302" s="17"/>
      <c r="AC302" s="155" t="s">
        <v>29</v>
      </c>
      <c r="AD302" s="155" t="s">
        <v>29</v>
      </c>
      <c r="AE302" s="155" t="s">
        <v>29</v>
      </c>
      <c r="AG302" s="142"/>
      <c r="AH302" s="65"/>
      <c r="AI302" s="12"/>
    </row>
    <row r="303" spans="1:35" x14ac:dyDescent="0.25">
      <c r="A303" s="133" t="s">
        <v>685</v>
      </c>
      <c r="B303" s="35">
        <v>42359</v>
      </c>
      <c r="C303" s="28">
        <v>0.15896080502708301</v>
      </c>
      <c r="D303" s="54">
        <v>7.655208333</v>
      </c>
      <c r="E303" s="17"/>
      <c r="F303" s="110">
        <v>8.8919264473631294</v>
      </c>
      <c r="G303" s="33">
        <v>0.70327746553642023</v>
      </c>
      <c r="H303" s="110">
        <v>2.3759043437646588</v>
      </c>
      <c r="I303" s="110">
        <v>3.3891129953762644</v>
      </c>
      <c r="J303" s="110">
        <v>4.5138399974535952</v>
      </c>
      <c r="K303" s="110">
        <v>3.2015770635931111</v>
      </c>
      <c r="L303" s="33"/>
      <c r="M303" s="10" t="s">
        <v>29</v>
      </c>
      <c r="N303" s="10">
        <v>18.274015412450574</v>
      </c>
      <c r="O303" s="43" t="s">
        <v>29</v>
      </c>
      <c r="P303" s="10">
        <v>10.853075118943913</v>
      </c>
      <c r="Q303" s="43">
        <v>3.3800721034644501</v>
      </c>
      <c r="R303" s="28">
        <v>0.93913140789385496</v>
      </c>
      <c r="S303" s="43" t="s">
        <v>29</v>
      </c>
      <c r="T303" s="10">
        <v>24.555583059706493</v>
      </c>
      <c r="U303" s="10">
        <v>76.996760972994693</v>
      </c>
      <c r="V303" s="43"/>
      <c r="W303" s="10">
        <v>13.835000000000001</v>
      </c>
      <c r="X303" s="17"/>
      <c r="Y303" s="61">
        <v>1.171</v>
      </c>
      <c r="Z303" s="31">
        <v>0.35299999999999998</v>
      </c>
      <c r="AA303" s="31">
        <v>2.9219737999999999E-2</v>
      </c>
      <c r="AB303" s="17"/>
      <c r="AC303" s="155">
        <v>0.64262274212368398</v>
      </c>
      <c r="AD303" s="155">
        <v>9.9999999999999998E-17</v>
      </c>
      <c r="AE303" s="155">
        <v>0.35737725787631602</v>
      </c>
      <c r="AG303" s="142"/>
      <c r="AH303" s="65"/>
      <c r="AI303" s="12"/>
    </row>
    <row r="304" spans="1:35" x14ac:dyDescent="0.25">
      <c r="A304" s="133" t="s">
        <v>686</v>
      </c>
      <c r="B304" s="35">
        <v>42360</v>
      </c>
      <c r="C304" s="28">
        <v>0.15547396063402799</v>
      </c>
      <c r="D304" s="54">
        <v>7.4458333330000004</v>
      </c>
      <c r="E304" s="17"/>
      <c r="F304" s="110">
        <v>8.1218001296370979</v>
      </c>
      <c r="G304" s="33">
        <v>0.67562376368951615</v>
      </c>
      <c r="H304" s="110">
        <v>2.1744989050403229</v>
      </c>
      <c r="I304" s="110">
        <v>3.1821531985887095</v>
      </c>
      <c r="J304" s="110">
        <v>4.3177961631048394</v>
      </c>
      <c r="K304" s="110">
        <v>2.9852267419354841</v>
      </c>
      <c r="L304" s="33"/>
      <c r="M304" s="10" t="s">
        <v>29</v>
      </c>
      <c r="N304" s="10">
        <v>17.481418548387094</v>
      </c>
      <c r="O304" s="43" t="s">
        <v>29</v>
      </c>
      <c r="P304" s="10">
        <v>11.161336693548389</v>
      </c>
      <c r="Q304" s="43">
        <v>7.2719014112903233</v>
      </c>
      <c r="R304" s="28">
        <v>0.90773528225806455</v>
      </c>
      <c r="S304" s="43" t="s">
        <v>29</v>
      </c>
      <c r="T304" s="10">
        <v>22.627255645161291</v>
      </c>
      <c r="U304" s="10">
        <v>61.707964717741937</v>
      </c>
      <c r="V304" s="43"/>
      <c r="W304" s="10">
        <v>13.069000000000001</v>
      </c>
      <c r="X304" s="17"/>
      <c r="Y304" s="61">
        <v>1.107</v>
      </c>
      <c r="Z304" s="31">
        <v>0.33400000000000002</v>
      </c>
      <c r="AA304" s="31">
        <v>2.3013748000000001E-2</v>
      </c>
      <c r="AB304" s="17"/>
      <c r="AC304" s="155" t="s">
        <v>29</v>
      </c>
      <c r="AD304" s="155" t="s">
        <v>29</v>
      </c>
      <c r="AE304" s="155" t="s">
        <v>29</v>
      </c>
      <c r="AG304" s="142"/>
      <c r="AH304" s="65"/>
      <c r="AI304" s="12"/>
    </row>
    <row r="305" spans="1:35" x14ac:dyDescent="0.25">
      <c r="A305" s="133" t="s">
        <v>687</v>
      </c>
      <c r="B305" s="35">
        <v>42361</v>
      </c>
      <c r="C305" s="28">
        <v>0.15682609651666701</v>
      </c>
      <c r="D305" s="54">
        <v>7.5812499999999998</v>
      </c>
      <c r="E305" s="17"/>
      <c r="F305" s="110">
        <v>7.9309423047241978</v>
      </c>
      <c r="G305" s="33">
        <v>0.66876531371627967</v>
      </c>
      <c r="H305" s="110">
        <v>2.122966090122131</v>
      </c>
      <c r="I305" s="110">
        <v>3.1399863525030192</v>
      </c>
      <c r="J305" s="110">
        <v>4.3046475926050194</v>
      </c>
      <c r="K305" s="110">
        <v>2.9616954435646221</v>
      </c>
      <c r="L305" s="33"/>
      <c r="M305" s="10" t="s">
        <v>29</v>
      </c>
      <c r="N305" s="10">
        <v>17.219626560193259</v>
      </c>
      <c r="O305" s="43" t="s">
        <v>29</v>
      </c>
      <c r="P305" s="43">
        <v>9.8197054086699769</v>
      </c>
      <c r="Q305" s="43">
        <v>2.9157898268688762</v>
      </c>
      <c r="R305" s="28">
        <v>0.94582438598845786</v>
      </c>
      <c r="S305" s="43" t="s">
        <v>29</v>
      </c>
      <c r="T305" s="10">
        <v>21.988910884445037</v>
      </c>
      <c r="U305" s="10">
        <v>81.186271976915847</v>
      </c>
      <c r="V305" s="43"/>
      <c r="W305" s="10">
        <v>16.132999999999999</v>
      </c>
      <c r="X305" s="17"/>
      <c r="Y305" s="61">
        <v>1.135</v>
      </c>
      <c r="Z305" s="31">
        <v>0.33800000000000002</v>
      </c>
      <c r="AA305" s="31">
        <v>2.0737776999999999E-2</v>
      </c>
      <c r="AB305" s="17"/>
      <c r="AC305" s="155">
        <v>0.65887657595613602</v>
      </c>
      <c r="AD305" s="155">
        <v>9.9999999999999998E-17</v>
      </c>
      <c r="AE305" s="155">
        <v>0.34112342404386398</v>
      </c>
      <c r="AG305" s="142"/>
      <c r="AH305" s="65"/>
      <c r="AI305" s="12"/>
    </row>
    <row r="306" spans="1:35" x14ac:dyDescent="0.25">
      <c r="A306" s="133" t="s">
        <v>688</v>
      </c>
      <c r="B306" s="35">
        <v>42362</v>
      </c>
      <c r="C306" s="28">
        <v>0.15823975949895799</v>
      </c>
      <c r="D306" s="54">
        <v>7.7270833330000004</v>
      </c>
      <c r="E306" s="17"/>
      <c r="F306" s="110">
        <v>8.0581019613837483</v>
      </c>
      <c r="G306" s="33">
        <v>0.69838480788415136</v>
      </c>
      <c r="H306" s="110">
        <v>2.1595090539018504</v>
      </c>
      <c r="I306" s="110">
        <v>3.2109898873692679</v>
      </c>
      <c r="J306" s="110">
        <v>4.3020817811745786</v>
      </c>
      <c r="K306" s="110">
        <v>2.9724547385358004</v>
      </c>
      <c r="L306" s="33"/>
      <c r="M306" s="10" t="s">
        <v>29</v>
      </c>
      <c r="N306" s="10">
        <v>17.5282252614642</v>
      </c>
      <c r="O306" s="43" t="s">
        <v>29</v>
      </c>
      <c r="P306" s="43">
        <v>7.3034271922767493</v>
      </c>
      <c r="Q306" s="43">
        <v>7.4218069187449718</v>
      </c>
      <c r="R306" s="28">
        <v>0.86477393403057123</v>
      </c>
      <c r="S306" s="43" t="s">
        <v>29</v>
      </c>
      <c r="T306" s="10">
        <v>22.431954947707158</v>
      </c>
      <c r="U306" s="10">
        <v>48.866749798873691</v>
      </c>
      <c r="V306" s="43"/>
      <c r="W306" s="10">
        <v>19.748999999999999</v>
      </c>
      <c r="X306" s="17"/>
      <c r="Y306" s="61">
        <v>1.1970000000000001</v>
      </c>
      <c r="Z306" s="31">
        <v>0.32300000000000001</v>
      </c>
      <c r="AA306" s="31">
        <v>2.5220382999999999E-2</v>
      </c>
      <c r="AB306" s="17"/>
      <c r="AC306" s="155">
        <v>0.67255205627993797</v>
      </c>
      <c r="AD306" s="155">
        <v>9.9999999999999998E-17</v>
      </c>
      <c r="AE306" s="155">
        <v>0.32744794372006197</v>
      </c>
      <c r="AG306" s="142"/>
      <c r="AH306" s="65"/>
      <c r="AI306" s="12"/>
    </row>
    <row r="307" spans="1:35" x14ac:dyDescent="0.25">
      <c r="A307" s="133" t="s">
        <v>689</v>
      </c>
      <c r="B307" s="35">
        <v>42363</v>
      </c>
      <c r="C307" s="28">
        <v>0.153013452349305</v>
      </c>
      <c r="D307" s="54">
        <v>7.8885416670000001</v>
      </c>
      <c r="E307" s="17"/>
      <c r="F307" s="110">
        <v>8.4620239674240896</v>
      </c>
      <c r="G307" s="33">
        <v>0.66470208526040608</v>
      </c>
      <c r="H307" s="110">
        <v>2.2514417192841343</v>
      </c>
      <c r="I307" s="110">
        <v>3.2371024230846568</v>
      </c>
      <c r="J307" s="110">
        <v>4.4895493404383675</v>
      </c>
      <c r="K307" s="110">
        <v>3.0165815805348886</v>
      </c>
      <c r="L307" s="33"/>
      <c r="M307" s="10" t="s">
        <v>29</v>
      </c>
      <c r="N307" s="10">
        <v>17.610392117434145</v>
      </c>
      <c r="O307" s="43" t="s">
        <v>29</v>
      </c>
      <c r="P307" s="43">
        <v>9.5830685702795098</v>
      </c>
      <c r="Q307" s="43">
        <v>2.9230363965413226</v>
      </c>
      <c r="R307" s="28">
        <v>0.93825859642067166</v>
      </c>
      <c r="S307" s="43" t="s">
        <v>29</v>
      </c>
      <c r="T307" s="10">
        <v>23.556706213553184</v>
      </c>
      <c r="U307" s="10">
        <v>50.950649507339627</v>
      </c>
      <c r="V307" s="43"/>
      <c r="W307" s="10">
        <v>17.899999999999999</v>
      </c>
      <c r="X307" s="17"/>
      <c r="Y307" s="61">
        <v>1.1499999999999999</v>
      </c>
      <c r="Z307" s="31">
        <v>0.315</v>
      </c>
      <c r="AA307" s="31">
        <v>1.4773236E-2</v>
      </c>
      <c r="AB307" s="17"/>
      <c r="AC307" s="155">
        <v>0.68240508926850896</v>
      </c>
      <c r="AD307" s="155">
        <v>9.9999999999999998E-17</v>
      </c>
      <c r="AE307" s="155">
        <v>0.35652879910934798</v>
      </c>
      <c r="AG307" s="142"/>
      <c r="AH307" s="65"/>
      <c r="AI307" s="12"/>
    </row>
    <row r="308" spans="1:35" x14ac:dyDescent="0.25">
      <c r="A308" s="133" t="s">
        <v>690</v>
      </c>
      <c r="B308" s="35">
        <v>42364</v>
      </c>
      <c r="C308" s="28">
        <v>0.14193616753159699</v>
      </c>
      <c r="D308" s="54">
        <v>7.7239583329999997</v>
      </c>
      <c r="E308" s="17"/>
      <c r="F308" s="110">
        <v>8.7213920070964708</v>
      </c>
      <c r="G308" s="33">
        <v>0.68365373830086373</v>
      </c>
      <c r="H308" s="110">
        <v>2.3215657247104509</v>
      </c>
      <c r="I308" s="110">
        <v>3.2856174968199769</v>
      </c>
      <c r="J308" s="110">
        <v>4.5278337236392847</v>
      </c>
      <c r="K308" s="110">
        <v>3.0504274486175267</v>
      </c>
      <c r="L308" s="33"/>
      <c r="M308" s="10" t="s">
        <v>29</v>
      </c>
      <c r="N308" s="10">
        <v>18.234116623150562</v>
      </c>
      <c r="O308" s="43" t="s">
        <v>29</v>
      </c>
      <c r="P308" s="43">
        <v>10.479607685612908</v>
      </c>
      <c r="Q308" s="43" t="s">
        <v>29</v>
      </c>
      <c r="R308" s="28">
        <v>1.0359382740844882</v>
      </c>
      <c r="S308" s="43" t="s">
        <v>29</v>
      </c>
      <c r="T308" s="10">
        <v>24.273416348664391</v>
      </c>
      <c r="U308" s="10">
        <v>55.249373368146209</v>
      </c>
      <c r="V308" s="43"/>
      <c r="W308" s="10">
        <v>18.084</v>
      </c>
      <c r="X308" s="17"/>
      <c r="Y308" s="61">
        <v>1.153</v>
      </c>
      <c r="Z308" s="31">
        <v>0.48899999999999999</v>
      </c>
      <c r="AA308" s="31">
        <v>3.3809873999999997E-2</v>
      </c>
      <c r="AB308" s="17"/>
      <c r="AC308" s="155">
        <v>0.68989741893342205</v>
      </c>
      <c r="AD308" s="155">
        <v>9.9999999999999998E-17</v>
      </c>
      <c r="AE308" s="155">
        <v>0.31010258106657801</v>
      </c>
      <c r="AG308" s="142"/>
      <c r="AH308" s="65"/>
      <c r="AI308" s="12"/>
    </row>
    <row r="309" spans="1:35" x14ac:dyDescent="0.25">
      <c r="A309" s="133" t="s">
        <v>691</v>
      </c>
      <c r="B309" s="35">
        <v>42365</v>
      </c>
      <c r="C309" s="28">
        <v>0.13480324996493101</v>
      </c>
      <c r="D309" s="54">
        <v>7.5447916670000001</v>
      </c>
      <c r="E309" s="17"/>
      <c r="F309" s="110">
        <v>8.6048670701813066</v>
      </c>
      <c r="G309" s="33">
        <v>0.67753378775674045</v>
      </c>
      <c r="H309" s="110">
        <v>2.3018009456078143</v>
      </c>
      <c r="I309" s="110">
        <v>3.2687354218237772</v>
      </c>
      <c r="J309" s="110">
        <v>4.4358277202114138</v>
      </c>
      <c r="K309" s="110">
        <v>3.068171328025691</v>
      </c>
      <c r="L309" s="33"/>
      <c r="M309" s="10" t="s">
        <v>29</v>
      </c>
      <c r="N309" s="10">
        <v>18.312243259516958</v>
      </c>
      <c r="O309" s="43" t="s">
        <v>29</v>
      </c>
      <c r="P309" s="10">
        <v>10.887279052652707</v>
      </c>
      <c r="Q309" s="43">
        <v>2.8398987087709906</v>
      </c>
      <c r="R309" s="28">
        <v>0.96864762159630702</v>
      </c>
      <c r="S309" s="43" t="s">
        <v>29</v>
      </c>
      <c r="T309" s="10">
        <v>23.895976450123769</v>
      </c>
      <c r="U309" s="10">
        <v>61.381038335451926</v>
      </c>
      <c r="V309" s="43"/>
      <c r="W309" s="10">
        <v>18.640999999999998</v>
      </c>
      <c r="X309" s="17"/>
      <c r="Y309" s="61">
        <v>1.1299999999999999</v>
      </c>
      <c r="Z309" s="31">
        <v>0.35904255299999999</v>
      </c>
      <c r="AA309" s="31">
        <v>3.5233748000000002E-2</v>
      </c>
      <c r="AB309" s="17"/>
      <c r="AC309" s="155">
        <v>0.69028836671975302</v>
      </c>
      <c r="AD309" s="155">
        <v>9.9999999999999998E-17</v>
      </c>
      <c r="AE309" s="155">
        <v>0.35022545353277201</v>
      </c>
      <c r="AG309" s="142"/>
      <c r="AH309" s="65"/>
      <c r="AI309" s="12"/>
    </row>
    <row r="310" spans="1:35" x14ac:dyDescent="0.25">
      <c r="A310" s="133" t="s">
        <v>692</v>
      </c>
      <c r="B310" s="35">
        <v>42366</v>
      </c>
      <c r="C310" s="28">
        <v>0.154783418890278</v>
      </c>
      <c r="D310" s="54">
        <v>7.5031249999999998</v>
      </c>
      <c r="E310" s="17"/>
      <c r="F310" s="110">
        <v>8.4202209473684224</v>
      </c>
      <c r="G310" s="33">
        <v>0.6701856741122183</v>
      </c>
      <c r="H310" s="110">
        <v>2.2670553894201833</v>
      </c>
      <c r="I310" s="110">
        <v>3.239043308366214</v>
      </c>
      <c r="J310" s="110">
        <v>4.3850686589981942</v>
      </c>
      <c r="K310" s="110">
        <v>3.042106004146325</v>
      </c>
      <c r="L310" s="33"/>
      <c r="M310" s="10" t="s">
        <v>29</v>
      </c>
      <c r="N310" s="10">
        <v>17.981188657794419</v>
      </c>
      <c r="O310" s="43" t="s">
        <v>29</v>
      </c>
      <c r="P310" s="43">
        <v>7.1580846652845578</v>
      </c>
      <c r="Q310" s="43" t="s">
        <v>29</v>
      </c>
      <c r="R310" s="43">
        <v>1.0557175148799574</v>
      </c>
      <c r="S310" s="43" t="s">
        <v>29</v>
      </c>
      <c r="T310" s="10">
        <v>23.30176499699057</v>
      </c>
      <c r="U310" s="10">
        <v>58.402372901758838</v>
      </c>
      <c r="V310" s="43"/>
      <c r="W310" s="10">
        <v>16.795999999999999</v>
      </c>
      <c r="X310" s="17"/>
      <c r="Y310" s="61">
        <v>1.1000000000000001</v>
      </c>
      <c r="Z310" s="31">
        <v>0.32528641600000002</v>
      </c>
      <c r="AA310" s="31">
        <v>1.2391978999999999E-2</v>
      </c>
      <c r="AB310" s="17"/>
      <c r="AC310" s="155">
        <v>0.69221088408653197</v>
      </c>
      <c r="AD310" s="155">
        <v>9.9999999999999998E-17</v>
      </c>
      <c r="AE310" s="155">
        <v>0.30778911591346803</v>
      </c>
      <c r="AG310" s="142"/>
      <c r="AH310" s="65"/>
      <c r="AI310" s="12"/>
    </row>
    <row r="311" spans="1:35" x14ac:dyDescent="0.25">
      <c r="A311" s="133" t="s">
        <v>693</v>
      </c>
      <c r="B311" s="35">
        <v>42367</v>
      </c>
      <c r="C311" s="28">
        <v>0.16630136911145799</v>
      </c>
      <c r="D311" s="54">
        <v>7.3708333330000002</v>
      </c>
      <c r="E311" s="17"/>
      <c r="F311" s="110">
        <v>8.7346261310201623</v>
      </c>
      <c r="G311" s="33">
        <v>0.68904698044075297</v>
      </c>
      <c r="H311" s="110">
        <v>2.3525613524013664</v>
      </c>
      <c r="I311" s="110">
        <v>3.2794591097863219</v>
      </c>
      <c r="J311" s="110">
        <v>4.4722404802732934</v>
      </c>
      <c r="K311" s="110">
        <v>3.0292071002746335</v>
      </c>
      <c r="L311" s="33"/>
      <c r="M311" s="10" t="s">
        <v>29</v>
      </c>
      <c r="N311" s="10">
        <v>18.370191573447652</v>
      </c>
      <c r="O311" s="43" t="s">
        <v>29</v>
      </c>
      <c r="P311" s="43">
        <v>9.1219438676401641</v>
      </c>
      <c r="Q311" s="43" t="s">
        <v>29</v>
      </c>
      <c r="R311" s="28">
        <v>0.96231495746533591</v>
      </c>
      <c r="S311" s="43" t="s">
        <v>29</v>
      </c>
      <c r="T311" s="10">
        <v>24.206230825909302</v>
      </c>
      <c r="U311" s="10">
        <v>65.545677540357701</v>
      </c>
      <c r="V311" s="43"/>
      <c r="W311" s="10">
        <v>16.856999999999999</v>
      </c>
      <c r="X311" s="17"/>
      <c r="Y311" s="61">
        <v>1.093</v>
      </c>
      <c r="Z311" s="31">
        <v>0.33142389500000002</v>
      </c>
      <c r="AA311" s="31">
        <v>2.3221077999999999E-2</v>
      </c>
      <c r="AB311" s="17"/>
      <c r="AC311" s="155">
        <v>0.68554656276507397</v>
      </c>
      <c r="AD311" s="155">
        <v>9.9999999999999998E-17</v>
      </c>
      <c r="AE311" s="155">
        <v>0.31445343723492603</v>
      </c>
      <c r="AG311" s="142"/>
      <c r="AH311" s="65"/>
      <c r="AI311" s="12"/>
    </row>
    <row r="312" spans="1:35" x14ac:dyDescent="0.25">
      <c r="A312" s="133" t="s">
        <v>694</v>
      </c>
      <c r="B312" s="35">
        <v>42368</v>
      </c>
      <c r="C312" s="28">
        <v>0.176234645361111</v>
      </c>
      <c r="D312" s="54">
        <v>7.0052083329999997</v>
      </c>
      <c r="E312" s="17"/>
      <c r="F312" s="110">
        <v>8.6339111903645165</v>
      </c>
      <c r="G312" s="33">
        <v>0.67092445547440371</v>
      </c>
      <c r="H312" s="110">
        <v>2.3262921478826057</v>
      </c>
      <c r="I312" s="110">
        <v>3.2753858131198075</v>
      </c>
      <c r="J312" s="110">
        <v>4.4088163337577075</v>
      </c>
      <c r="K312" s="110">
        <v>3.1401529348700086</v>
      </c>
      <c r="L312" s="33"/>
      <c r="M312" s="10" t="s">
        <v>29</v>
      </c>
      <c r="N312" s="10">
        <v>18.212790806754221</v>
      </c>
      <c r="O312" s="43" t="s">
        <v>29</v>
      </c>
      <c r="P312" s="10">
        <v>12.528058831412492</v>
      </c>
      <c r="Q312" s="43">
        <v>2.6860158134548375</v>
      </c>
      <c r="R312" s="43">
        <v>1.0683928571428574</v>
      </c>
      <c r="S312" s="43" t="s">
        <v>29</v>
      </c>
      <c r="T312" s="10">
        <v>23.879482377378721</v>
      </c>
      <c r="U312" s="10">
        <v>73.839376507638718</v>
      </c>
      <c r="V312" s="43"/>
      <c r="W312" s="10">
        <v>15.239000000000001</v>
      </c>
      <c r="X312" s="17"/>
      <c r="Y312" s="61">
        <v>1.109</v>
      </c>
      <c r="Z312" s="31">
        <v>0.33244680900000001</v>
      </c>
      <c r="AA312" s="31">
        <v>3.5152569000000002E-2</v>
      </c>
      <c r="AB312" s="17"/>
      <c r="AC312" s="155">
        <v>0.68511792675315297</v>
      </c>
      <c r="AD312" s="155">
        <v>9.9999999999999998E-17</v>
      </c>
      <c r="AE312" s="155">
        <v>0.33518589198543502</v>
      </c>
      <c r="AG312" s="142"/>
      <c r="AH312" s="65"/>
      <c r="AI312" s="12"/>
    </row>
    <row r="313" spans="1:35" x14ac:dyDescent="0.25">
      <c r="A313" s="133" t="s">
        <v>695</v>
      </c>
      <c r="B313" s="35">
        <v>42369</v>
      </c>
      <c r="C313" s="28">
        <v>0.17287981214375001</v>
      </c>
      <c r="D313" s="54">
        <v>6.96875</v>
      </c>
      <c r="E313" s="17"/>
      <c r="F313" s="110">
        <v>8.2669124267908582</v>
      </c>
      <c r="G313" s="33">
        <v>0.64873174981572068</v>
      </c>
      <c r="H313" s="110">
        <v>2.2192601008510358</v>
      </c>
      <c r="I313" s="110">
        <v>3.194226782483415</v>
      </c>
      <c r="J313" s="110">
        <v>4.3458226016886687</v>
      </c>
      <c r="K313" s="110">
        <v>3.076466668900355</v>
      </c>
      <c r="L313" s="33"/>
      <c r="M313" s="10">
        <v>14.633507002613413</v>
      </c>
      <c r="N313" s="10">
        <v>17.883168598807206</v>
      </c>
      <c r="O313" s="43" t="s">
        <v>29</v>
      </c>
      <c r="P313" s="43">
        <v>9.4681498358238958</v>
      </c>
      <c r="Q313" s="10">
        <v>22.829875695235543</v>
      </c>
      <c r="R313" s="28">
        <v>0.96888058701333502</v>
      </c>
      <c r="S313" s="43" t="s">
        <v>29</v>
      </c>
      <c r="T313" s="10">
        <v>22.861971118407823</v>
      </c>
      <c r="U313" s="10">
        <v>55.57924311465522</v>
      </c>
      <c r="V313" s="43"/>
      <c r="W313" s="10">
        <v>16.952000000000002</v>
      </c>
      <c r="X313" s="17"/>
      <c r="Y313" s="61">
        <v>1.1160000000000001</v>
      </c>
      <c r="Z313" s="31">
        <v>0.33449263499999998</v>
      </c>
      <c r="AA313" s="31">
        <v>2.6709335000000001E-2</v>
      </c>
      <c r="AB313" s="17"/>
      <c r="AC313" s="155">
        <v>0.64656235224783698</v>
      </c>
      <c r="AD313" s="155">
        <v>9.9999999999999998E-17</v>
      </c>
      <c r="AE313" s="155">
        <v>0.33136614389838198</v>
      </c>
      <c r="AG313" s="142"/>
      <c r="AH313" s="65"/>
      <c r="AI313" s="12"/>
    </row>
    <row r="314" spans="1:35" x14ac:dyDescent="0.25">
      <c r="A314" s="133" t="s">
        <v>696</v>
      </c>
      <c r="B314" s="35">
        <v>42370</v>
      </c>
      <c r="C314" s="28">
        <v>0.17186185634513901</v>
      </c>
      <c r="D314" s="54">
        <v>6.7291666670000003</v>
      </c>
      <c r="E314" s="17"/>
      <c r="F314" s="110">
        <v>8.4822343294646458</v>
      </c>
      <c r="G314" s="33">
        <v>0.65049265131490674</v>
      </c>
      <c r="H314" s="110">
        <v>2.2670285116731521</v>
      </c>
      <c r="I314" s="110">
        <v>3.257891159600161</v>
      </c>
      <c r="J314" s="110">
        <v>4.4103855860056358</v>
      </c>
      <c r="K314" s="110">
        <v>3.1599170602441968</v>
      </c>
      <c r="L314" s="33"/>
      <c r="M314" s="10" t="s">
        <v>29</v>
      </c>
      <c r="N314" s="10">
        <v>17.657924996645647</v>
      </c>
      <c r="O314" s="43" t="s">
        <v>29</v>
      </c>
      <c r="P314" s="43">
        <v>10.374080907017309</v>
      </c>
      <c r="Q314" s="43">
        <v>3.2101683885683618</v>
      </c>
      <c r="R314" s="28">
        <v>1.0094240574265398</v>
      </c>
      <c r="S314" s="43" t="s">
        <v>29</v>
      </c>
      <c r="T314" s="10">
        <v>23.434629008452973</v>
      </c>
      <c r="U314" s="10">
        <v>74.447522809606866</v>
      </c>
      <c r="V314" s="43"/>
      <c r="W314" s="10">
        <v>16.710999999999999</v>
      </c>
      <c r="X314" s="17"/>
      <c r="Y314" s="61">
        <v>1.153</v>
      </c>
      <c r="Z314" s="31">
        <v>0.329378069</v>
      </c>
      <c r="AA314" s="31">
        <v>1.9990718000000001E-2</v>
      </c>
      <c r="AB314" s="17"/>
      <c r="AC314" s="155">
        <v>0.577922944066245</v>
      </c>
      <c r="AD314" s="155">
        <v>9.9999999999999998E-17</v>
      </c>
      <c r="AE314" s="155">
        <v>0.32512632197797198</v>
      </c>
      <c r="AG314" s="142"/>
      <c r="AH314" s="65"/>
      <c r="AI314" s="12"/>
    </row>
    <row r="315" spans="1:35" x14ac:dyDescent="0.25">
      <c r="A315" s="133" t="s">
        <v>697</v>
      </c>
      <c r="B315" s="35">
        <v>42371</v>
      </c>
      <c r="C315" s="28">
        <v>0.16281592789236099</v>
      </c>
      <c r="D315" s="54">
        <v>6.670833333</v>
      </c>
      <c r="E315" s="17"/>
      <c r="F315" s="110">
        <v>8.0364622832214767</v>
      </c>
      <c r="G315" s="33">
        <v>0.64170422577181196</v>
      </c>
      <c r="H315" s="110">
        <v>2.1680183664429529</v>
      </c>
      <c r="I315" s="110">
        <v>3.2051102751677845</v>
      </c>
      <c r="J315" s="110">
        <v>4.284751681879194</v>
      </c>
      <c r="K315" s="110">
        <v>3.1805108456375835</v>
      </c>
      <c r="L315" s="33"/>
      <c r="M315" s="10" t="s">
        <v>29</v>
      </c>
      <c r="N315" s="10">
        <v>16.547249664429525</v>
      </c>
      <c r="O315" s="43" t="s">
        <v>29</v>
      </c>
      <c r="P315" s="43">
        <v>8.8577986577181189</v>
      </c>
      <c r="Q315" s="43">
        <v>3.5751838926174493</v>
      </c>
      <c r="R315" s="28">
        <v>0.90782416107382535</v>
      </c>
      <c r="S315" s="43" t="s">
        <v>29</v>
      </c>
      <c r="T315" s="10">
        <v>22.106420134228181</v>
      </c>
      <c r="U315" s="10">
        <v>59.096747651006694</v>
      </c>
      <c r="V315" s="43"/>
      <c r="W315" s="10">
        <v>17.199000000000002</v>
      </c>
      <c r="X315" s="17"/>
      <c r="Y315" s="61">
        <v>1.1319999999999999</v>
      </c>
      <c r="Z315" s="31">
        <v>0.37643207899999998</v>
      </c>
      <c r="AA315" s="31">
        <v>3.5479376E-2</v>
      </c>
      <c r="AB315" s="17"/>
      <c r="AC315" s="155" t="s">
        <v>29</v>
      </c>
      <c r="AD315" s="155" t="s">
        <v>29</v>
      </c>
      <c r="AE315" s="155" t="s">
        <v>29</v>
      </c>
      <c r="AG315" s="142"/>
      <c r="AH315" s="65"/>
      <c r="AI315" s="12"/>
    </row>
    <row r="316" spans="1:35" x14ac:dyDescent="0.25">
      <c r="A316" s="133" t="s">
        <v>698</v>
      </c>
      <c r="B316" s="35">
        <v>42372</v>
      </c>
      <c r="C316" s="28">
        <v>0.17083946055104199</v>
      </c>
      <c r="D316" s="54">
        <v>6.2322916670000001</v>
      </c>
      <c r="E316" s="17"/>
      <c r="F316" s="110">
        <v>8.0981404492258182</v>
      </c>
      <c r="G316" s="33">
        <v>0.64954002831288948</v>
      </c>
      <c r="H316" s="110">
        <v>2.1664415286547354</v>
      </c>
      <c r="I316" s="110">
        <v>3.1803379509350487</v>
      </c>
      <c r="J316" s="110">
        <v>4.3097639255982303</v>
      </c>
      <c r="K316" s="110">
        <v>3.0676469575708825</v>
      </c>
      <c r="L316" s="33"/>
      <c r="M316" s="10" t="s">
        <v>29</v>
      </c>
      <c r="N316" s="10">
        <v>17.283759501307053</v>
      </c>
      <c r="O316" s="43" t="s">
        <v>29</v>
      </c>
      <c r="P316" s="43">
        <v>8.4335451437763922</v>
      </c>
      <c r="Q316" s="43">
        <v>3.9843993565252349</v>
      </c>
      <c r="R316" s="28">
        <v>0.95152825256384466</v>
      </c>
      <c r="S316" s="43" t="s">
        <v>29</v>
      </c>
      <c r="T316" s="10">
        <v>22.381947717675441</v>
      </c>
      <c r="U316" s="10">
        <v>46.015906293987527</v>
      </c>
      <c r="V316" s="43"/>
      <c r="W316" s="10">
        <v>16.486000000000001</v>
      </c>
      <c r="X316" s="17"/>
      <c r="Y316" s="61">
        <v>1.1419999999999999</v>
      </c>
      <c r="Z316" s="31">
        <v>0.48099999999999998</v>
      </c>
      <c r="AA316" s="31">
        <v>1.2530987E-2</v>
      </c>
      <c r="AB316" s="17"/>
      <c r="AC316" s="155" t="s">
        <v>29</v>
      </c>
      <c r="AD316" s="155" t="s">
        <v>29</v>
      </c>
      <c r="AE316" s="155" t="s">
        <v>29</v>
      </c>
      <c r="AG316" s="142"/>
      <c r="AH316" s="65"/>
      <c r="AI316" s="12"/>
    </row>
    <row r="317" spans="1:35" x14ac:dyDescent="0.25">
      <c r="A317" s="133" t="s">
        <v>699</v>
      </c>
      <c r="B317" s="35">
        <v>42373</v>
      </c>
      <c r="C317" s="28">
        <v>0.19332809406840301</v>
      </c>
      <c r="D317" s="54">
        <v>5.9781250000000004</v>
      </c>
      <c r="E317" s="17"/>
      <c r="F317" s="110">
        <v>8.1539361910089792</v>
      </c>
      <c r="G317" s="33">
        <v>0.6521935764705884</v>
      </c>
      <c r="H317" s="110">
        <v>2.190712009982581</v>
      </c>
      <c r="I317" s="110">
        <v>3.2662825917861453</v>
      </c>
      <c r="J317" s="110">
        <v>4.4306226437759619</v>
      </c>
      <c r="K317" s="110">
        <v>3.2075763875117245</v>
      </c>
      <c r="L317" s="33"/>
      <c r="M317" s="10" t="s">
        <v>29</v>
      </c>
      <c r="N317" s="10">
        <v>16.789513667425968</v>
      </c>
      <c r="O317" s="43" t="s">
        <v>29</v>
      </c>
      <c r="P317" s="10">
        <v>13.72248760552057</v>
      </c>
      <c r="Q317" s="43">
        <v>4.2369432533833589</v>
      </c>
      <c r="R317" s="28">
        <v>0.93753637947206236</v>
      </c>
      <c r="S317" s="43" t="s">
        <v>29</v>
      </c>
      <c r="T317" s="10">
        <v>22.394699115637142</v>
      </c>
      <c r="U317" s="10">
        <v>70.964292107731481</v>
      </c>
      <c r="V317" s="43"/>
      <c r="W317" s="10">
        <v>16.445</v>
      </c>
      <c r="X317" s="17"/>
      <c r="Y317" s="61">
        <v>1.1299999999999999</v>
      </c>
      <c r="Z317" s="31">
        <v>0.71099999999999997</v>
      </c>
      <c r="AA317" s="31">
        <v>3.7049505000000003E-2</v>
      </c>
      <c r="AB317" s="17"/>
      <c r="AC317" s="155" t="s">
        <v>29</v>
      </c>
      <c r="AD317" s="155" t="s">
        <v>29</v>
      </c>
      <c r="AE317" s="155" t="s">
        <v>29</v>
      </c>
      <c r="AG317" s="142"/>
      <c r="AH317" s="65"/>
      <c r="AI317" s="12"/>
    </row>
    <row r="318" spans="1:35" x14ac:dyDescent="0.25">
      <c r="A318" s="133" t="s">
        <v>700</v>
      </c>
      <c r="B318" s="35">
        <v>42374</v>
      </c>
      <c r="C318" s="28">
        <v>0.210402610093403</v>
      </c>
      <c r="D318" s="54">
        <v>5.9666666670000001</v>
      </c>
      <c r="E318" s="17"/>
      <c r="F318" s="110">
        <v>6.7817479771359812</v>
      </c>
      <c r="G318" s="33">
        <v>0.61355065703971123</v>
      </c>
      <c r="H318" s="110">
        <v>1.8137510216606498</v>
      </c>
      <c r="I318" s="110">
        <v>2.7628978800641795</v>
      </c>
      <c r="J318" s="110">
        <v>3.9368659651022866</v>
      </c>
      <c r="K318" s="110">
        <v>2.2611852627356597</v>
      </c>
      <c r="L318" s="33"/>
      <c r="M318" s="10">
        <v>15.059086241476134</v>
      </c>
      <c r="N318" s="10">
        <v>14.292318090653831</v>
      </c>
      <c r="O318" s="43" t="s">
        <v>29</v>
      </c>
      <c r="P318" s="10">
        <v>10.790810268752509</v>
      </c>
      <c r="Q318" s="43">
        <v>8.2282430806257523</v>
      </c>
      <c r="R318" s="28">
        <v>0.87087244283995191</v>
      </c>
      <c r="S318" s="43" t="s">
        <v>29</v>
      </c>
      <c r="T318" s="10">
        <v>18.786820697954273</v>
      </c>
      <c r="U318" s="10">
        <v>54.762861612515039</v>
      </c>
      <c r="V318" s="43"/>
      <c r="W318" s="10">
        <v>14.52</v>
      </c>
      <c r="X318" s="17"/>
      <c r="Y318" s="61">
        <v>1.0669999999999999</v>
      </c>
      <c r="Z318" s="31">
        <v>0.442</v>
      </c>
      <c r="AA318" s="31">
        <v>3.5116849999999998E-2</v>
      </c>
      <c r="AB318" s="17"/>
      <c r="AC318" s="155">
        <v>0.50430393557633701</v>
      </c>
      <c r="AD318" s="155">
        <v>9.9999999999999998E-17</v>
      </c>
      <c r="AE318" s="155">
        <v>0.49569606442366299</v>
      </c>
      <c r="AG318" s="142"/>
      <c r="AH318" s="65"/>
      <c r="AI318" s="12"/>
    </row>
    <row r="319" spans="1:35" x14ac:dyDescent="0.25">
      <c r="A319" s="133" t="s">
        <v>701</v>
      </c>
      <c r="B319" s="35">
        <v>42375</v>
      </c>
      <c r="C319" s="28">
        <v>0.269769131055556</v>
      </c>
      <c r="D319" s="54">
        <v>5.4437499999999996</v>
      </c>
      <c r="E319" s="17"/>
      <c r="F319" s="110">
        <v>8.1219710644512944</v>
      </c>
      <c r="G319" s="33">
        <v>0.64855407632319462</v>
      </c>
      <c r="H319" s="110">
        <v>2.174049988208496</v>
      </c>
      <c r="I319" s="110">
        <v>3.2154531301085356</v>
      </c>
      <c r="J319" s="110">
        <v>4.3901630178212523</v>
      </c>
      <c r="K319" s="110">
        <v>3.0623992389119659</v>
      </c>
      <c r="L319" s="33"/>
      <c r="M319" s="10" t="s">
        <v>29</v>
      </c>
      <c r="N319" s="10">
        <v>16.59777301353343</v>
      </c>
      <c r="O319" s="43" t="s">
        <v>29</v>
      </c>
      <c r="P319" s="43">
        <v>9.4901621331904078</v>
      </c>
      <c r="Q319" s="43">
        <v>4.3886994506230739</v>
      </c>
      <c r="R319" s="28">
        <v>0.94300978158917337</v>
      </c>
      <c r="S319" s="43" t="s">
        <v>29</v>
      </c>
      <c r="T319" s="10">
        <v>22.3178981642771</v>
      </c>
      <c r="U319" s="10">
        <v>62.771215864933673</v>
      </c>
      <c r="V319" s="43"/>
      <c r="W319" s="10">
        <v>17.478000000000002</v>
      </c>
      <c r="X319" s="17"/>
      <c r="Y319" s="61">
        <v>1.1240000000000001</v>
      </c>
      <c r="Z319" s="31">
        <v>0.45300000000000001</v>
      </c>
      <c r="AA319" s="31">
        <v>4.1339652999999997E-2</v>
      </c>
      <c r="AB319" s="17"/>
      <c r="AC319" s="155">
        <v>0.44684123500475997</v>
      </c>
      <c r="AD319" s="155">
        <v>9.9999999999999998E-17</v>
      </c>
      <c r="AE319" s="155">
        <v>0.55315876499523997</v>
      </c>
      <c r="AG319" s="142"/>
      <c r="AH319" s="65"/>
      <c r="AI319" s="12"/>
    </row>
    <row r="320" spans="1:35" x14ac:dyDescent="0.25">
      <c r="A320" s="133" t="s">
        <v>702</v>
      </c>
      <c r="B320" s="35">
        <v>42376</v>
      </c>
      <c r="C320" s="28">
        <v>0.57613741468715296</v>
      </c>
      <c r="D320" s="54">
        <v>6.1427083329999999</v>
      </c>
      <c r="E320" s="17"/>
      <c r="F320" s="110">
        <v>8.2627861517079708</v>
      </c>
      <c r="G320" s="33">
        <v>0.6687140060616209</v>
      </c>
      <c r="H320" s="110">
        <v>2.2119523868050903</v>
      </c>
      <c r="I320" s="110">
        <v>3.2582556614199598</v>
      </c>
      <c r="J320" s="110">
        <v>4.4602131470194246</v>
      </c>
      <c r="K320" s="110">
        <v>3.1637666175485601</v>
      </c>
      <c r="L320" s="33"/>
      <c r="M320" s="10" t="s">
        <v>29</v>
      </c>
      <c r="N320" s="10">
        <v>17.182373744139316</v>
      </c>
      <c r="O320" s="43" t="s">
        <v>29</v>
      </c>
      <c r="P320" s="43">
        <v>10.388690555927663</v>
      </c>
      <c r="Q320" s="43">
        <v>2.9704849296718017</v>
      </c>
      <c r="R320" s="28">
        <v>0.9768171466845279</v>
      </c>
      <c r="S320" s="43" t="s">
        <v>29</v>
      </c>
      <c r="T320" s="10">
        <v>22.741023777628936</v>
      </c>
      <c r="U320" s="10">
        <v>66.0752746148694</v>
      </c>
      <c r="V320" s="43"/>
      <c r="W320" s="10">
        <v>16.067</v>
      </c>
      <c r="X320" s="17"/>
      <c r="Y320" s="61">
        <v>1.163</v>
      </c>
      <c r="Z320" s="31">
        <v>0.56699999999999995</v>
      </c>
      <c r="AA320" s="31">
        <v>3.8787901E-2</v>
      </c>
      <c r="AB320" s="17"/>
      <c r="AC320" s="155">
        <v>0.434859974161801</v>
      </c>
      <c r="AD320" s="155">
        <v>9.9999999999999998E-17</v>
      </c>
      <c r="AE320" s="155">
        <v>0.565140025838199</v>
      </c>
      <c r="AG320" s="142"/>
      <c r="AH320" s="65"/>
      <c r="AI320" s="12"/>
    </row>
    <row r="321" spans="1:35" x14ac:dyDescent="0.25">
      <c r="A321" s="133" t="s">
        <v>703</v>
      </c>
      <c r="B321" s="35">
        <v>42377</v>
      </c>
      <c r="C321" s="28">
        <v>1.04925617513056</v>
      </c>
      <c r="D321" s="54">
        <v>6.4395833329999999</v>
      </c>
      <c r="E321" s="17"/>
      <c r="F321" s="110">
        <v>5.7102769447495314</v>
      </c>
      <c r="G321" s="33">
        <v>0.57925837942003744</v>
      </c>
      <c r="H321" s="110">
        <v>1.5404082867666755</v>
      </c>
      <c r="I321" s="110">
        <v>2.4623278921109026</v>
      </c>
      <c r="J321" s="110">
        <v>3.9442556286498793</v>
      </c>
      <c r="K321" s="110">
        <v>2.1202603214572728</v>
      </c>
      <c r="L321" s="33"/>
      <c r="M321" s="10" t="s">
        <v>29</v>
      </c>
      <c r="N321" s="10">
        <v>12.339620345566569</v>
      </c>
      <c r="O321" s="43" t="s">
        <v>29</v>
      </c>
      <c r="P321" s="10">
        <v>10.711823600321457</v>
      </c>
      <c r="Q321" s="43">
        <v>3.9123183766407714</v>
      </c>
      <c r="R321" s="28">
        <v>0.86495472810072338</v>
      </c>
      <c r="S321" s="43" t="s">
        <v>29</v>
      </c>
      <c r="T321" s="10">
        <v>16.203885681757299</v>
      </c>
      <c r="U321" s="10">
        <v>59.908125971068841</v>
      </c>
      <c r="V321" s="43"/>
      <c r="W321" s="10">
        <v>16.352</v>
      </c>
      <c r="X321" s="17"/>
      <c r="Y321" s="61">
        <v>1.069</v>
      </c>
      <c r="Z321" s="31">
        <v>0.48</v>
      </c>
      <c r="AA321" s="31">
        <v>3.3570524999999997E-2</v>
      </c>
      <c r="AB321" s="17"/>
      <c r="AC321" s="155">
        <v>0.42256101881444502</v>
      </c>
      <c r="AD321" s="155">
        <v>9.9999999999999998E-17</v>
      </c>
      <c r="AE321" s="155">
        <v>0.57743898118555503</v>
      </c>
      <c r="AG321" s="142"/>
      <c r="AH321" s="65"/>
      <c r="AI321" s="12"/>
    </row>
    <row r="322" spans="1:35" x14ac:dyDescent="0.25">
      <c r="A322" s="133" t="s">
        <v>704</v>
      </c>
      <c r="B322" s="35">
        <v>42378</v>
      </c>
      <c r="C322" s="28">
        <v>1.4321574167670099</v>
      </c>
      <c r="D322" s="54">
        <v>6.7854166669999998</v>
      </c>
      <c r="E322" s="17"/>
      <c r="F322" s="110">
        <v>4.7037322264479409</v>
      </c>
      <c r="G322" s="33">
        <v>0.5485448732239705</v>
      </c>
      <c r="H322" s="110">
        <v>1.3355530119852694</v>
      </c>
      <c r="I322" s="110">
        <v>2.5609010237696688</v>
      </c>
      <c r="J322" s="110">
        <v>4.2321677660528962</v>
      </c>
      <c r="K322" s="110">
        <v>2.2927474630063611</v>
      </c>
      <c r="L322" s="33"/>
      <c r="M322" s="10" t="s">
        <v>29</v>
      </c>
      <c r="N322" s="10">
        <v>11.001890056913291</v>
      </c>
      <c r="O322" s="43" t="s">
        <v>29</v>
      </c>
      <c r="P322" s="10">
        <v>10.865817207900903</v>
      </c>
      <c r="Q322" s="43">
        <v>4.9606557750251099</v>
      </c>
      <c r="R322" s="28">
        <v>0.80443066622028792</v>
      </c>
      <c r="S322" s="43" t="s">
        <v>29</v>
      </c>
      <c r="T322" s="10">
        <v>13.529243120187479</v>
      </c>
      <c r="U322" s="10">
        <v>69.13701372614662</v>
      </c>
      <c r="V322" s="43"/>
      <c r="W322" s="10">
        <v>17.456</v>
      </c>
      <c r="X322" s="17"/>
      <c r="Y322" s="31">
        <v>1.018</v>
      </c>
      <c r="Z322" s="31">
        <v>0.46200000000000002</v>
      </c>
      <c r="AA322" s="31">
        <v>1.2572084000000001E-2</v>
      </c>
      <c r="AB322" s="17"/>
      <c r="AC322" s="155">
        <v>0.40954455674438001</v>
      </c>
      <c r="AD322" s="155">
        <v>9.9999999999999998E-17</v>
      </c>
      <c r="AE322" s="155">
        <v>0.59045544325562005</v>
      </c>
      <c r="AG322" s="142"/>
      <c r="AH322" s="65"/>
      <c r="AI322" s="12"/>
    </row>
    <row r="323" spans="1:35" x14ac:dyDescent="0.25">
      <c r="A323" s="133" t="s">
        <v>705</v>
      </c>
      <c r="B323" s="35">
        <v>42379</v>
      </c>
      <c r="C323" s="28">
        <v>1.4483659390982599</v>
      </c>
      <c r="D323" s="54">
        <v>6.751041667</v>
      </c>
      <c r="E323" s="17"/>
      <c r="F323" s="110">
        <v>4.9182229702652025</v>
      </c>
      <c r="G323" s="33">
        <v>0.56684413436914016</v>
      </c>
      <c r="H323" s="110">
        <v>1.4070842218055182</v>
      </c>
      <c r="I323" s="110">
        <v>2.7705735922850252</v>
      </c>
      <c r="J323" s="110">
        <v>4.4182484661130461</v>
      </c>
      <c r="K323" s="110">
        <v>2.444198617733726</v>
      </c>
      <c r="L323" s="33"/>
      <c r="M323" s="10">
        <v>16.441544066434503</v>
      </c>
      <c r="N323" s="10">
        <v>11.776323600321456</v>
      </c>
      <c r="O323" s="43" t="s">
        <v>29</v>
      </c>
      <c r="P323" s="10">
        <v>12.249461559067772</v>
      </c>
      <c r="Q323" s="10">
        <v>18.187743905705869</v>
      </c>
      <c r="R323" s="28">
        <v>0.85004446825609414</v>
      </c>
      <c r="S323" s="43" t="s">
        <v>29</v>
      </c>
      <c r="T323" s="10">
        <v>14.314428073935172</v>
      </c>
      <c r="U323" s="10">
        <v>65.148691133136865</v>
      </c>
      <c r="V323" s="43"/>
      <c r="W323" s="10">
        <v>16.972999999999999</v>
      </c>
      <c r="X323" s="17"/>
      <c r="Y323" s="31">
        <v>1.014</v>
      </c>
      <c r="Z323" s="31">
        <v>0.435</v>
      </c>
      <c r="AA323" s="31">
        <v>1.6408786000000002E-2</v>
      </c>
      <c r="AB323" s="17"/>
      <c r="AC323" s="155">
        <v>0.38750449000123199</v>
      </c>
      <c r="AD323" s="155">
        <v>9.9999999999999998E-17</v>
      </c>
      <c r="AE323" s="155">
        <v>0.61249550999876801</v>
      </c>
      <c r="AG323" s="142"/>
      <c r="AH323" s="65"/>
      <c r="AI323" s="12"/>
    </row>
    <row r="324" spans="1:35" x14ac:dyDescent="0.25">
      <c r="A324" s="133" t="s">
        <v>706</v>
      </c>
      <c r="B324" s="35">
        <v>42380</v>
      </c>
      <c r="C324" s="28">
        <v>1.5619229116881901</v>
      </c>
      <c r="D324" s="54">
        <v>6.5697916669999996</v>
      </c>
      <c r="E324" s="17"/>
      <c r="F324" s="110">
        <v>5.9218659493974304</v>
      </c>
      <c r="G324" s="33">
        <v>0.61844745522338374</v>
      </c>
      <c r="H324" s="110">
        <v>1.5423385951128572</v>
      </c>
      <c r="I324" s="110">
        <v>2.7519543645382516</v>
      </c>
      <c r="J324" s="110">
        <v>4.9942981350289637</v>
      </c>
      <c r="K324" s="110">
        <v>2.5070298768226915</v>
      </c>
      <c r="L324" s="33"/>
      <c r="M324" s="43">
        <v>5.1785574938411347</v>
      </c>
      <c r="N324" s="10">
        <v>12.560282109328186</v>
      </c>
      <c r="O324" s="43" t="s">
        <v>29</v>
      </c>
      <c r="P324" s="10">
        <v>11.107043078766894</v>
      </c>
      <c r="Q324" s="43" t="s">
        <v>29</v>
      </c>
      <c r="R324" s="43" t="s">
        <v>29</v>
      </c>
      <c r="S324" s="43" t="s">
        <v>29</v>
      </c>
      <c r="T324" s="10">
        <v>17.485485518343435</v>
      </c>
      <c r="U324" s="10">
        <v>61.739350223050813</v>
      </c>
      <c r="V324" s="43"/>
      <c r="W324" s="10">
        <v>16.347000000000001</v>
      </c>
      <c r="X324" s="17"/>
      <c r="Y324" s="31">
        <v>1.0229999999999999</v>
      </c>
      <c r="Z324" s="30" t="s">
        <v>29</v>
      </c>
      <c r="AA324" s="30" t="s">
        <v>29</v>
      </c>
      <c r="AB324" s="17"/>
      <c r="AC324" s="87">
        <v>0.36974056823968598</v>
      </c>
      <c r="AD324" s="87">
        <v>9.9999999999999998E-17</v>
      </c>
      <c r="AE324" s="87">
        <v>0.63025943176031396</v>
      </c>
      <c r="AG324" s="142"/>
      <c r="AH324" s="65"/>
      <c r="AI324" s="12"/>
    </row>
    <row r="325" spans="1:35" x14ac:dyDescent="0.25">
      <c r="A325" s="133" t="s">
        <v>707</v>
      </c>
      <c r="B325" s="35">
        <v>42381</v>
      </c>
      <c r="C325" s="28">
        <v>1.9323736264312501</v>
      </c>
      <c r="D325" s="54">
        <v>6.4291666669999996</v>
      </c>
      <c r="E325" s="17"/>
      <c r="F325" s="123" t="s">
        <v>29</v>
      </c>
      <c r="G325" s="30" t="s">
        <v>29</v>
      </c>
      <c r="H325" s="123" t="s">
        <v>29</v>
      </c>
      <c r="I325" s="123" t="s">
        <v>29</v>
      </c>
      <c r="J325" s="123" t="s">
        <v>29</v>
      </c>
      <c r="K325" s="123" t="s">
        <v>29</v>
      </c>
      <c r="L325" s="28"/>
      <c r="M325" s="10" t="s">
        <v>29</v>
      </c>
      <c r="N325" s="10" t="s">
        <v>29</v>
      </c>
      <c r="O325" s="43" t="s">
        <v>29</v>
      </c>
      <c r="P325" s="10" t="s">
        <v>29</v>
      </c>
      <c r="Q325" s="43" t="s">
        <v>29</v>
      </c>
      <c r="R325" s="43" t="s">
        <v>29</v>
      </c>
      <c r="S325" s="43" t="s">
        <v>29</v>
      </c>
      <c r="T325" s="10" t="s">
        <v>29</v>
      </c>
      <c r="U325" s="10" t="s">
        <v>29</v>
      </c>
      <c r="V325" s="43"/>
      <c r="W325" s="10" t="s">
        <v>29</v>
      </c>
      <c r="X325" s="17"/>
      <c r="Y325" s="123" t="s">
        <v>29</v>
      </c>
      <c r="Z325" s="30" t="s">
        <v>29</v>
      </c>
      <c r="AA325" s="30" t="s">
        <v>29</v>
      </c>
      <c r="AB325" s="17"/>
      <c r="AC325" s="87" t="s">
        <v>29</v>
      </c>
      <c r="AD325" s="87" t="s">
        <v>29</v>
      </c>
      <c r="AE325" s="87" t="s">
        <v>29</v>
      </c>
      <c r="AG325" s="142"/>
      <c r="AH325" s="65"/>
      <c r="AI325" s="12"/>
    </row>
    <row r="326" spans="1:35" x14ac:dyDescent="0.25">
      <c r="A326" s="133" t="s">
        <v>708</v>
      </c>
      <c r="B326" s="35">
        <v>42382</v>
      </c>
      <c r="C326" s="28">
        <v>2.11299394503125</v>
      </c>
      <c r="D326" s="54">
        <v>6.360416667</v>
      </c>
      <c r="E326" s="17"/>
      <c r="F326" s="123" t="s">
        <v>29</v>
      </c>
      <c r="G326" s="30" t="s">
        <v>29</v>
      </c>
      <c r="H326" s="123" t="s">
        <v>29</v>
      </c>
      <c r="I326" s="123" t="s">
        <v>29</v>
      </c>
      <c r="J326" s="123" t="s">
        <v>29</v>
      </c>
      <c r="K326" s="123" t="s">
        <v>29</v>
      </c>
      <c r="L326" s="28"/>
      <c r="M326" s="10" t="s">
        <v>29</v>
      </c>
      <c r="N326" s="10" t="s">
        <v>29</v>
      </c>
      <c r="O326" s="43" t="s">
        <v>29</v>
      </c>
      <c r="P326" s="10" t="s">
        <v>29</v>
      </c>
      <c r="Q326" s="43" t="s">
        <v>29</v>
      </c>
      <c r="R326" s="43" t="s">
        <v>29</v>
      </c>
      <c r="S326" s="43" t="s">
        <v>29</v>
      </c>
      <c r="T326" s="10" t="s">
        <v>29</v>
      </c>
      <c r="U326" s="10" t="s">
        <v>29</v>
      </c>
      <c r="V326" s="43"/>
      <c r="W326" s="10" t="s">
        <v>29</v>
      </c>
      <c r="X326" s="17"/>
      <c r="Y326" s="123" t="s">
        <v>29</v>
      </c>
      <c r="Z326" s="30" t="s">
        <v>29</v>
      </c>
      <c r="AA326" s="30" t="s">
        <v>29</v>
      </c>
      <c r="AB326" s="17"/>
      <c r="AC326" s="87" t="s">
        <v>29</v>
      </c>
      <c r="AD326" s="87" t="s">
        <v>29</v>
      </c>
      <c r="AE326" s="87" t="s">
        <v>29</v>
      </c>
      <c r="AG326" s="142"/>
      <c r="AH326" s="65"/>
      <c r="AI326" s="12"/>
    </row>
    <row r="327" spans="1:35" x14ac:dyDescent="0.25">
      <c r="A327" s="133" t="s">
        <v>709</v>
      </c>
      <c r="B327" s="35">
        <v>42383</v>
      </c>
      <c r="C327" s="28">
        <v>1.8030290764579899</v>
      </c>
      <c r="D327" s="54">
        <v>6.4135416669999996</v>
      </c>
      <c r="E327" s="17"/>
      <c r="F327" s="123" t="s">
        <v>29</v>
      </c>
      <c r="G327" s="30" t="s">
        <v>29</v>
      </c>
      <c r="H327" s="123" t="s">
        <v>29</v>
      </c>
      <c r="I327" s="123" t="s">
        <v>29</v>
      </c>
      <c r="J327" s="123" t="s">
        <v>29</v>
      </c>
      <c r="K327" s="123" t="s">
        <v>29</v>
      </c>
      <c r="L327" s="28"/>
      <c r="M327" s="10" t="s">
        <v>29</v>
      </c>
      <c r="N327" s="10" t="s">
        <v>29</v>
      </c>
      <c r="O327" s="43" t="s">
        <v>29</v>
      </c>
      <c r="P327" s="10" t="s">
        <v>29</v>
      </c>
      <c r="Q327" s="43" t="s">
        <v>29</v>
      </c>
      <c r="R327" s="43" t="s">
        <v>29</v>
      </c>
      <c r="S327" s="43" t="s">
        <v>29</v>
      </c>
      <c r="T327" s="10" t="s">
        <v>29</v>
      </c>
      <c r="U327" s="10" t="s">
        <v>29</v>
      </c>
      <c r="V327" s="43"/>
      <c r="W327" s="10" t="s">
        <v>29</v>
      </c>
      <c r="X327" s="17"/>
      <c r="Y327" s="123" t="s">
        <v>29</v>
      </c>
      <c r="Z327" s="28">
        <v>0.51200000000000001</v>
      </c>
      <c r="AA327" s="28">
        <v>5.4884786999999997E-2</v>
      </c>
      <c r="AB327" s="17"/>
      <c r="AC327" s="155">
        <v>0.37835780683034997</v>
      </c>
      <c r="AD327" s="155">
        <v>9.9999999999999998E-17</v>
      </c>
      <c r="AE327" s="155">
        <v>0.62164219316964997</v>
      </c>
      <c r="AG327" s="142"/>
      <c r="AH327" s="65"/>
      <c r="AI327" s="12"/>
    </row>
    <row r="328" spans="1:35" x14ac:dyDescent="0.25">
      <c r="A328" s="133" t="s">
        <v>710</v>
      </c>
      <c r="B328" s="35">
        <v>42384</v>
      </c>
      <c r="C328" s="28">
        <v>1.3705034204625</v>
      </c>
      <c r="D328" s="54">
        <v>5.9562499999999998</v>
      </c>
      <c r="E328" s="17"/>
      <c r="F328" s="110">
        <v>5.288707251319746</v>
      </c>
      <c r="G328" s="33">
        <v>0.57390815262278638</v>
      </c>
      <c r="H328" s="110">
        <v>1.3764129208152354</v>
      </c>
      <c r="I328" s="110">
        <v>3.0335270062145003</v>
      </c>
      <c r="J328" s="110">
        <v>4.5944277532910114</v>
      </c>
      <c r="K328" s="110">
        <v>2.4498446775810221</v>
      </c>
      <c r="L328" s="33"/>
      <c r="M328" s="10" t="s">
        <v>29</v>
      </c>
      <c r="N328" s="10">
        <v>12.282251119278316</v>
      </c>
      <c r="O328" s="43" t="s">
        <v>29</v>
      </c>
      <c r="P328" s="43">
        <v>8.2315268960908785</v>
      </c>
      <c r="Q328" s="43" t="s">
        <v>29</v>
      </c>
      <c r="R328" s="43" t="s">
        <v>29</v>
      </c>
      <c r="S328" s="43" t="s">
        <v>29</v>
      </c>
      <c r="T328" s="10">
        <v>17.052471767457398</v>
      </c>
      <c r="U328" s="10">
        <v>25.607162312061472</v>
      </c>
      <c r="V328" s="43"/>
      <c r="W328" s="10">
        <v>13.621</v>
      </c>
      <c r="X328" s="17"/>
      <c r="Y328" s="61">
        <v>1.2030000000000001</v>
      </c>
      <c r="Z328" s="30" t="s">
        <v>29</v>
      </c>
      <c r="AA328" s="30" t="s">
        <v>29</v>
      </c>
      <c r="AB328" s="17"/>
      <c r="AC328" s="87" t="s">
        <v>29</v>
      </c>
      <c r="AD328" s="87" t="s">
        <v>29</v>
      </c>
      <c r="AE328" s="87" t="s">
        <v>29</v>
      </c>
      <c r="AG328" s="142"/>
      <c r="AH328" s="65"/>
      <c r="AI328" s="12"/>
    </row>
    <row r="329" spans="1:35" x14ac:dyDescent="0.25">
      <c r="A329" s="133" t="s">
        <v>711</v>
      </c>
      <c r="B329" s="35">
        <v>42385</v>
      </c>
      <c r="C329" s="28">
        <v>1.05391803155729</v>
      </c>
      <c r="D329" s="54">
        <v>5.780208333</v>
      </c>
      <c r="E329" s="17"/>
      <c r="F329" s="123" t="s">
        <v>29</v>
      </c>
      <c r="G329" s="30" t="s">
        <v>29</v>
      </c>
      <c r="H329" s="123" t="s">
        <v>29</v>
      </c>
      <c r="I329" s="123" t="s">
        <v>29</v>
      </c>
      <c r="J329" s="123" t="s">
        <v>29</v>
      </c>
      <c r="K329" s="123" t="s">
        <v>29</v>
      </c>
      <c r="L329" s="28"/>
      <c r="M329" s="10" t="s">
        <v>29</v>
      </c>
      <c r="N329" s="10" t="s">
        <v>29</v>
      </c>
      <c r="O329" s="43" t="s">
        <v>29</v>
      </c>
      <c r="P329" s="10" t="s">
        <v>29</v>
      </c>
      <c r="Q329" s="43" t="s">
        <v>29</v>
      </c>
      <c r="R329" s="43" t="s">
        <v>29</v>
      </c>
      <c r="S329" s="43" t="s">
        <v>29</v>
      </c>
      <c r="T329" s="10" t="s">
        <v>29</v>
      </c>
      <c r="U329" s="10" t="s">
        <v>29</v>
      </c>
      <c r="V329" s="43"/>
      <c r="W329" s="10" t="s">
        <v>29</v>
      </c>
      <c r="X329" s="17"/>
      <c r="Y329" s="123" t="s">
        <v>29</v>
      </c>
      <c r="Z329" s="30" t="s">
        <v>29</v>
      </c>
      <c r="AA329" s="30" t="s">
        <v>29</v>
      </c>
      <c r="AB329" s="17"/>
      <c r="AC329" s="87" t="s">
        <v>29</v>
      </c>
      <c r="AD329" s="87" t="s">
        <v>29</v>
      </c>
      <c r="AE329" s="87" t="s">
        <v>29</v>
      </c>
      <c r="AG329" s="142"/>
      <c r="AH329" s="65"/>
      <c r="AI329" s="12"/>
    </row>
    <row r="330" spans="1:35" x14ac:dyDescent="0.25">
      <c r="A330" s="133" t="s">
        <v>712</v>
      </c>
      <c r="B330" s="35">
        <v>42386</v>
      </c>
      <c r="C330" s="28">
        <v>0.84723143303367998</v>
      </c>
      <c r="D330" s="54">
        <v>5.4718749999999998</v>
      </c>
      <c r="E330" s="17"/>
      <c r="F330" s="123" t="s">
        <v>29</v>
      </c>
      <c r="G330" s="30" t="s">
        <v>29</v>
      </c>
      <c r="H330" s="123" t="s">
        <v>29</v>
      </c>
      <c r="I330" s="123" t="s">
        <v>29</v>
      </c>
      <c r="J330" s="123" t="s">
        <v>29</v>
      </c>
      <c r="K330" s="123" t="s">
        <v>29</v>
      </c>
      <c r="L330" s="28"/>
      <c r="M330" s="10" t="s">
        <v>29</v>
      </c>
      <c r="N330" s="10" t="s">
        <v>29</v>
      </c>
      <c r="O330" s="43" t="s">
        <v>29</v>
      </c>
      <c r="P330" s="10" t="s">
        <v>29</v>
      </c>
      <c r="Q330" s="43" t="s">
        <v>29</v>
      </c>
      <c r="R330" s="43" t="s">
        <v>29</v>
      </c>
      <c r="S330" s="43" t="s">
        <v>29</v>
      </c>
      <c r="T330" s="10" t="s">
        <v>29</v>
      </c>
      <c r="U330" s="10" t="s">
        <v>29</v>
      </c>
      <c r="V330" s="43"/>
      <c r="W330" s="10" t="s">
        <v>29</v>
      </c>
      <c r="X330" s="17"/>
      <c r="Y330" s="123" t="s">
        <v>29</v>
      </c>
      <c r="Z330" s="28">
        <v>0.45100000000000001</v>
      </c>
      <c r="AA330" s="28">
        <v>6.8824250000000002E-3</v>
      </c>
      <c r="AB330" s="17"/>
      <c r="AC330" s="155">
        <v>0.38711554020744898</v>
      </c>
      <c r="AD330" s="155">
        <v>9.9999999999999998E-17</v>
      </c>
      <c r="AE330" s="155">
        <v>0.35333531147134101</v>
      </c>
      <c r="AG330" s="142"/>
      <c r="AH330" s="65"/>
      <c r="AI330" s="12"/>
    </row>
    <row r="331" spans="1:35" x14ac:dyDescent="0.25">
      <c r="A331" s="133" t="s">
        <v>713</v>
      </c>
      <c r="B331" s="35">
        <v>42387</v>
      </c>
      <c r="C331" s="28">
        <v>0.75275830233298602</v>
      </c>
      <c r="D331" s="54">
        <v>5.1197916670000003</v>
      </c>
      <c r="E331" s="17"/>
      <c r="F331" s="110">
        <v>6.1966115908666044</v>
      </c>
      <c r="G331" s="33">
        <v>0.59536785098143941</v>
      </c>
      <c r="H331" s="110">
        <v>1.5228402734677529</v>
      </c>
      <c r="I331" s="110">
        <v>3.1457561212444922</v>
      </c>
      <c r="J331" s="110">
        <v>5.1375836603017762</v>
      </c>
      <c r="K331" s="110">
        <v>2.5969016691147018</v>
      </c>
      <c r="L331" s="33"/>
      <c r="M331" s="43">
        <v>8.7602163172653231</v>
      </c>
      <c r="N331" s="10">
        <v>13.795056749899855</v>
      </c>
      <c r="O331" s="43" t="s">
        <v>29</v>
      </c>
      <c r="P331" s="10">
        <v>11.896840699692882</v>
      </c>
      <c r="Q331" s="43">
        <v>6.1128647349445853</v>
      </c>
      <c r="R331" s="43" t="s">
        <v>29</v>
      </c>
      <c r="S331" s="43" t="s">
        <v>29</v>
      </c>
      <c r="T331" s="10">
        <v>18.80959540659634</v>
      </c>
      <c r="U331" s="10">
        <v>52.069994925891308</v>
      </c>
      <c r="V331" s="43"/>
      <c r="W331" s="10">
        <v>15.316000000000001</v>
      </c>
      <c r="X331" s="17"/>
      <c r="Y331" s="61">
        <v>1.1819999999999999</v>
      </c>
      <c r="Z331" s="30" t="s">
        <v>29</v>
      </c>
      <c r="AA331" s="30" t="s">
        <v>29</v>
      </c>
      <c r="AB331" s="17"/>
      <c r="AC331" s="87" t="s">
        <v>29</v>
      </c>
      <c r="AD331" s="87" t="s">
        <v>29</v>
      </c>
      <c r="AE331" s="87" t="s">
        <v>29</v>
      </c>
      <c r="AG331" s="142"/>
      <c r="AH331" s="65"/>
      <c r="AI331" s="12"/>
    </row>
    <row r="332" spans="1:35" x14ac:dyDescent="0.25">
      <c r="A332" s="133" t="s">
        <v>714</v>
      </c>
      <c r="B332" s="35">
        <v>42388</v>
      </c>
      <c r="C332" s="28">
        <v>0.66886133884687504</v>
      </c>
      <c r="D332" s="54">
        <v>5.4458333330000004</v>
      </c>
      <c r="E332" s="17"/>
      <c r="F332" s="123" t="s">
        <v>29</v>
      </c>
      <c r="G332" s="30" t="s">
        <v>29</v>
      </c>
      <c r="H332" s="123" t="s">
        <v>29</v>
      </c>
      <c r="I332" s="123" t="s">
        <v>29</v>
      </c>
      <c r="J332" s="123" t="s">
        <v>29</v>
      </c>
      <c r="K332" s="123" t="s">
        <v>29</v>
      </c>
      <c r="L332" s="28"/>
      <c r="M332" s="43" t="s">
        <v>29</v>
      </c>
      <c r="N332" s="10" t="s">
        <v>29</v>
      </c>
      <c r="O332" s="43" t="s">
        <v>29</v>
      </c>
      <c r="P332" s="10" t="s">
        <v>29</v>
      </c>
      <c r="Q332" s="43" t="s">
        <v>29</v>
      </c>
      <c r="R332" s="43" t="s">
        <v>29</v>
      </c>
      <c r="S332" s="43" t="s">
        <v>29</v>
      </c>
      <c r="T332" s="10" t="s">
        <v>29</v>
      </c>
      <c r="U332" s="10" t="s">
        <v>29</v>
      </c>
      <c r="V332" s="43"/>
      <c r="W332" s="10" t="s">
        <v>29</v>
      </c>
      <c r="X332" s="17"/>
      <c r="Y332" s="123" t="s">
        <v>29</v>
      </c>
      <c r="Z332" s="30" t="s">
        <v>29</v>
      </c>
      <c r="AA332" s="30" t="s">
        <v>29</v>
      </c>
      <c r="AB332" s="17"/>
      <c r="AC332" s="87" t="s">
        <v>29</v>
      </c>
      <c r="AD332" s="87" t="s">
        <v>29</v>
      </c>
      <c r="AE332" s="87" t="s">
        <v>29</v>
      </c>
      <c r="AG332" s="142"/>
      <c r="AH332" s="65"/>
      <c r="AI332" s="12"/>
    </row>
    <row r="333" spans="1:35" x14ac:dyDescent="0.25">
      <c r="A333" s="133" t="s">
        <v>715</v>
      </c>
      <c r="B333" s="35">
        <v>42389</v>
      </c>
      <c r="C333" s="28">
        <v>0.55203881326354198</v>
      </c>
      <c r="D333" s="54">
        <v>5.2541666669999998</v>
      </c>
      <c r="E333" s="17"/>
      <c r="F333" s="123" t="s">
        <v>29</v>
      </c>
      <c r="G333" s="30" t="s">
        <v>29</v>
      </c>
      <c r="H333" s="123" t="s">
        <v>29</v>
      </c>
      <c r="I333" s="123" t="s">
        <v>29</v>
      </c>
      <c r="J333" s="123" t="s">
        <v>29</v>
      </c>
      <c r="K333" s="123" t="s">
        <v>29</v>
      </c>
      <c r="L333" s="28"/>
      <c r="M333" s="43" t="s">
        <v>29</v>
      </c>
      <c r="N333" s="10" t="s">
        <v>29</v>
      </c>
      <c r="O333" s="43" t="s">
        <v>29</v>
      </c>
      <c r="P333" s="10" t="s">
        <v>29</v>
      </c>
      <c r="Q333" s="43" t="s">
        <v>29</v>
      </c>
      <c r="R333" s="43" t="s">
        <v>29</v>
      </c>
      <c r="S333" s="43" t="s">
        <v>29</v>
      </c>
      <c r="T333" s="10" t="s">
        <v>29</v>
      </c>
      <c r="U333" s="10" t="s">
        <v>29</v>
      </c>
      <c r="V333" s="43"/>
      <c r="W333" s="10" t="s">
        <v>29</v>
      </c>
      <c r="X333" s="17"/>
      <c r="Y333" s="123" t="s">
        <v>29</v>
      </c>
      <c r="Z333" s="28">
        <v>0.58099999999999996</v>
      </c>
      <c r="AA333" s="28">
        <v>2.6051568000000001E-2</v>
      </c>
      <c r="AB333" s="17"/>
      <c r="AC333" s="155" t="s">
        <v>29</v>
      </c>
      <c r="AD333" s="155" t="s">
        <v>29</v>
      </c>
      <c r="AE333" s="155" t="s">
        <v>29</v>
      </c>
      <c r="AG333" s="142"/>
      <c r="AH333" s="65"/>
      <c r="AI333" s="12"/>
    </row>
    <row r="334" spans="1:35" x14ac:dyDescent="0.25">
      <c r="A334" s="133" t="s">
        <v>716</v>
      </c>
      <c r="B334" s="35">
        <v>42390</v>
      </c>
      <c r="C334" s="28">
        <v>0.45346248937743</v>
      </c>
      <c r="D334" s="54">
        <v>4.9145833330000004</v>
      </c>
      <c r="E334" s="17"/>
      <c r="F334" s="110">
        <v>6.3986065044200373</v>
      </c>
      <c r="G334" s="33">
        <v>0.60812275944280736</v>
      </c>
      <c r="H334" s="110">
        <v>1.5922415164746853</v>
      </c>
      <c r="I334" s="110">
        <v>3.1086888663273506</v>
      </c>
      <c r="J334" s="110">
        <v>5.0204228309670507</v>
      </c>
      <c r="K334" s="110">
        <v>2.608020586659523</v>
      </c>
      <c r="L334" s="33"/>
      <c r="M334" s="43">
        <v>5.6605357621216168</v>
      </c>
      <c r="N334" s="10">
        <v>13.896818912402892</v>
      </c>
      <c r="O334" s="43" t="s">
        <v>29</v>
      </c>
      <c r="P334" s="10">
        <v>11.952282346638091</v>
      </c>
      <c r="Q334" s="43" t="s">
        <v>29</v>
      </c>
      <c r="R334" s="43" t="s">
        <v>29</v>
      </c>
      <c r="S334" s="43" t="s">
        <v>29</v>
      </c>
      <c r="T334" s="10">
        <v>19.418895526386283</v>
      </c>
      <c r="U334" s="10">
        <v>53.602015804982585</v>
      </c>
      <c r="V334" s="43"/>
      <c r="W334" s="10">
        <v>14.266999999999999</v>
      </c>
      <c r="X334" s="17"/>
      <c r="Y334" s="61">
        <v>1.1379999999999999</v>
      </c>
      <c r="Z334" s="30" t="s">
        <v>29</v>
      </c>
      <c r="AA334" s="30" t="s">
        <v>29</v>
      </c>
      <c r="AB334" s="17"/>
      <c r="AC334" s="87" t="s">
        <v>29</v>
      </c>
      <c r="AD334" s="87" t="s">
        <v>29</v>
      </c>
      <c r="AE334" s="87" t="s">
        <v>29</v>
      </c>
      <c r="AG334" s="142"/>
      <c r="AH334" s="65"/>
      <c r="AI334" s="12"/>
    </row>
    <row r="335" spans="1:35" x14ac:dyDescent="0.25">
      <c r="A335" s="133" t="s">
        <v>717</v>
      </c>
      <c r="B335" s="35">
        <v>42391</v>
      </c>
      <c r="C335" s="28">
        <v>0.40392041491006903</v>
      </c>
      <c r="D335" s="54">
        <v>4.8635416669999998</v>
      </c>
      <c r="E335" s="17"/>
      <c r="F335" s="123" t="s">
        <v>29</v>
      </c>
      <c r="G335" s="30" t="s">
        <v>29</v>
      </c>
      <c r="H335" s="123" t="s">
        <v>29</v>
      </c>
      <c r="I335" s="123" t="s">
        <v>29</v>
      </c>
      <c r="J335" s="123" t="s">
        <v>29</v>
      </c>
      <c r="K335" s="123" t="s">
        <v>29</v>
      </c>
      <c r="L335" s="28"/>
      <c r="M335" s="43" t="s">
        <v>29</v>
      </c>
      <c r="N335" s="10" t="s">
        <v>29</v>
      </c>
      <c r="O335" s="43" t="s">
        <v>29</v>
      </c>
      <c r="P335" s="43" t="s">
        <v>29</v>
      </c>
      <c r="Q335" s="43" t="s">
        <v>29</v>
      </c>
      <c r="R335" s="43" t="s">
        <v>29</v>
      </c>
      <c r="S335" s="43" t="s">
        <v>29</v>
      </c>
      <c r="T335" s="10" t="s">
        <v>29</v>
      </c>
      <c r="U335" s="10" t="s">
        <v>29</v>
      </c>
      <c r="V335" s="43"/>
      <c r="W335" s="10" t="s">
        <v>29</v>
      </c>
      <c r="X335" s="17"/>
      <c r="Y335" s="123" t="s">
        <v>29</v>
      </c>
      <c r="Z335" s="28">
        <v>0.5</v>
      </c>
      <c r="AA335" s="28">
        <v>1.0784957E-2</v>
      </c>
      <c r="AB335" s="17"/>
      <c r="AC335" s="155" t="s">
        <v>29</v>
      </c>
      <c r="AD335" s="155" t="s">
        <v>29</v>
      </c>
      <c r="AE335" s="155" t="s">
        <v>29</v>
      </c>
      <c r="AG335" s="142"/>
      <c r="AH335" s="65"/>
      <c r="AI335" s="12"/>
    </row>
    <row r="336" spans="1:35" x14ac:dyDescent="0.25">
      <c r="A336" s="133" t="s">
        <v>718</v>
      </c>
      <c r="B336" s="35">
        <v>42392</v>
      </c>
      <c r="C336" s="28">
        <v>0.39978666128715301</v>
      </c>
      <c r="D336" s="54">
        <v>5.3708333330000002</v>
      </c>
      <c r="E336" s="17"/>
      <c r="F336" s="110">
        <v>6.822710801993356</v>
      </c>
      <c r="G336" s="33">
        <v>0.59973463255813952</v>
      </c>
      <c r="H336" s="110">
        <v>1.6413429780730897</v>
      </c>
      <c r="I336" s="110">
        <v>3.1574168013289037</v>
      </c>
      <c r="J336" s="110">
        <v>4.9111120837209299</v>
      </c>
      <c r="K336" s="110">
        <v>2.6164720598006643</v>
      </c>
      <c r="L336" s="33"/>
      <c r="M336" s="43">
        <v>8.1853960132890382</v>
      </c>
      <c r="N336" s="10">
        <v>14.528419933554817</v>
      </c>
      <c r="O336" s="43" t="s">
        <v>29</v>
      </c>
      <c r="P336" s="10">
        <v>11.641362126245848</v>
      </c>
      <c r="Q336" s="43">
        <v>3.4964578073089698</v>
      </c>
      <c r="R336" s="43" t="s">
        <v>29</v>
      </c>
      <c r="S336" s="43" t="s">
        <v>29</v>
      </c>
      <c r="T336" s="10">
        <v>19.996823255813954</v>
      </c>
      <c r="U336" s="10">
        <v>81.313396013289051</v>
      </c>
      <c r="V336" s="43"/>
      <c r="W336" s="10">
        <v>15.111000000000001</v>
      </c>
      <c r="X336" s="17"/>
      <c r="Y336" s="61">
        <v>1.135</v>
      </c>
      <c r="Z336" s="31">
        <v>0.499</v>
      </c>
      <c r="AA336" s="31">
        <v>2.3376264000000001E-2</v>
      </c>
      <c r="AB336" s="17"/>
      <c r="AC336" s="155">
        <v>0.38541117537900499</v>
      </c>
      <c r="AD336" s="155">
        <v>9.9999999999999998E-17</v>
      </c>
      <c r="AE336" s="155">
        <v>0.61458882462099496</v>
      </c>
      <c r="AG336" s="142"/>
      <c r="AH336" s="65"/>
      <c r="AI336" s="12"/>
    </row>
    <row r="337" spans="1:35" x14ac:dyDescent="0.25">
      <c r="A337" s="133" t="s">
        <v>719</v>
      </c>
      <c r="B337" s="35">
        <v>42393</v>
      </c>
      <c r="C337" s="28">
        <v>0.42584006135659702</v>
      </c>
      <c r="D337" s="54">
        <v>5.358333333</v>
      </c>
      <c r="E337" s="17"/>
      <c r="F337" s="110">
        <v>6.7033336456781925</v>
      </c>
      <c r="G337" s="33">
        <v>0.59959186642287232</v>
      </c>
      <c r="H337" s="110">
        <v>1.6379010772606384</v>
      </c>
      <c r="I337" s="110">
        <v>3.0547475251329788</v>
      </c>
      <c r="J337" s="110">
        <v>4.8071013682180848</v>
      </c>
      <c r="K337" s="110">
        <v>2.5077242453457451</v>
      </c>
      <c r="L337" s="33"/>
      <c r="M337" s="10">
        <v>37.309029321808509</v>
      </c>
      <c r="N337" s="10">
        <v>14.241171542553191</v>
      </c>
      <c r="O337" s="43" t="s">
        <v>29</v>
      </c>
      <c r="P337" s="10">
        <v>12.02993550531915</v>
      </c>
      <c r="Q337" s="10">
        <v>39.830649867021286</v>
      </c>
      <c r="R337" s="43" t="s">
        <v>29</v>
      </c>
      <c r="S337" s="43" t="s">
        <v>29</v>
      </c>
      <c r="T337" s="10">
        <v>19.755061037234043</v>
      </c>
      <c r="U337" s="10">
        <v>75.348375132978731</v>
      </c>
      <c r="V337" s="43"/>
      <c r="W337" s="10">
        <v>18.196000000000002</v>
      </c>
      <c r="X337" s="17"/>
      <c r="Y337" s="61">
        <v>1.143</v>
      </c>
      <c r="Z337" s="31">
        <v>0.52800000000000002</v>
      </c>
      <c r="AA337" s="31">
        <v>2.6191127000000002E-2</v>
      </c>
      <c r="AB337" s="17"/>
      <c r="AC337" s="155">
        <v>0.37853926447196401</v>
      </c>
      <c r="AD337" s="155">
        <v>9.9999999999999998E-17</v>
      </c>
      <c r="AE337" s="155">
        <v>0.62146073552803605</v>
      </c>
      <c r="AG337" s="142"/>
      <c r="AH337" s="65"/>
      <c r="AI337" s="12"/>
    </row>
    <row r="338" spans="1:35" x14ac:dyDescent="0.25">
      <c r="A338" s="133" t="s">
        <v>720</v>
      </c>
      <c r="B338" s="35">
        <v>42394</v>
      </c>
      <c r="C338" s="28">
        <v>0.65949695331562497</v>
      </c>
      <c r="D338" s="54">
        <v>5.671875</v>
      </c>
      <c r="E338" s="17"/>
      <c r="F338" s="110">
        <v>6.708092915651422</v>
      </c>
      <c r="G338" s="33">
        <v>0.63480546901005264</v>
      </c>
      <c r="H338" s="110">
        <v>1.6221308084681447</v>
      </c>
      <c r="I338" s="110">
        <v>3.0238288068703816</v>
      </c>
      <c r="J338" s="110">
        <v>4.8523203879901473</v>
      </c>
      <c r="K338" s="110">
        <v>2.4071124758671192</v>
      </c>
      <c r="L338" s="33"/>
      <c r="M338" s="10">
        <v>54.47253391917981</v>
      </c>
      <c r="N338" s="10">
        <v>14.013141601757539</v>
      </c>
      <c r="O338" s="43" t="s">
        <v>29</v>
      </c>
      <c r="P338" s="10">
        <v>12.875843152919247</v>
      </c>
      <c r="Q338" s="10">
        <v>71.511701750882096</v>
      </c>
      <c r="R338" s="43" t="s">
        <v>29</v>
      </c>
      <c r="S338" s="43" t="s">
        <v>29</v>
      </c>
      <c r="T338" s="10">
        <v>19.419371013913853</v>
      </c>
      <c r="U338" s="10">
        <v>85.506565341854753</v>
      </c>
      <c r="V338" s="43"/>
      <c r="W338" s="10">
        <v>19.998000000000001</v>
      </c>
      <c r="X338" s="17"/>
      <c r="Y338" s="61">
        <v>1.1619999999999999</v>
      </c>
      <c r="Z338" s="31">
        <v>0.56100000000000005</v>
      </c>
      <c r="AA338" s="31">
        <v>1.5459608999999999E-2</v>
      </c>
      <c r="AB338" s="17"/>
      <c r="AC338" s="155">
        <v>0.36727391288992001</v>
      </c>
      <c r="AD338" s="155">
        <v>9.9999999999999998E-17</v>
      </c>
      <c r="AE338" s="155">
        <v>0.63272608711008005</v>
      </c>
      <c r="AG338" s="142"/>
      <c r="AH338" s="65"/>
      <c r="AI338" s="12"/>
    </row>
    <row r="339" spans="1:35" x14ac:dyDescent="0.25">
      <c r="A339" s="133" t="s">
        <v>721</v>
      </c>
      <c r="B339" s="35">
        <v>42395</v>
      </c>
      <c r="C339" s="28">
        <v>1.2196611872375001</v>
      </c>
      <c r="D339" s="54">
        <v>6.1906249999999998</v>
      </c>
      <c r="E339" s="17"/>
      <c r="F339" s="110">
        <v>5.5668188362596442</v>
      </c>
      <c r="G339" s="33">
        <v>0.57753213115190205</v>
      </c>
      <c r="H339" s="110">
        <v>1.3699850677041767</v>
      </c>
      <c r="I339" s="110">
        <v>2.6211925097100295</v>
      </c>
      <c r="J339" s="110">
        <v>4.479791711625432</v>
      </c>
      <c r="K339" s="110">
        <v>2.1025808925246077</v>
      </c>
      <c r="L339" s="33"/>
      <c r="M339" s="43">
        <v>8.7719881617451456</v>
      </c>
      <c r="N339" s="10">
        <v>11.782480978983774</v>
      </c>
      <c r="O339" s="43" t="s">
        <v>29</v>
      </c>
      <c r="P339" s="10">
        <v>11.494608938547486</v>
      </c>
      <c r="Q339" s="43">
        <v>4.0139904229848362</v>
      </c>
      <c r="R339" s="43" t="s">
        <v>29</v>
      </c>
      <c r="S339" s="43" t="s">
        <v>29</v>
      </c>
      <c r="T339" s="10">
        <v>16.455333466347437</v>
      </c>
      <c r="U339" s="10">
        <v>63.980574620909806</v>
      </c>
      <c r="V339" s="43"/>
      <c r="W339" s="10">
        <v>15.34</v>
      </c>
      <c r="X339" s="17"/>
      <c r="Y339" s="61">
        <v>1.1579999999999999</v>
      </c>
      <c r="Z339" s="31">
        <v>0.56899999999999995</v>
      </c>
      <c r="AA339" s="31">
        <v>5.1662012E-2</v>
      </c>
      <c r="AB339" s="17"/>
      <c r="AC339" s="155">
        <v>0.34549221565265698</v>
      </c>
      <c r="AD339" s="155">
        <v>9.9999999999999998E-17</v>
      </c>
      <c r="AE339" s="155">
        <v>0.65450778434734302</v>
      </c>
      <c r="AG339" s="142"/>
      <c r="AH339" s="65"/>
      <c r="AI339" s="12"/>
    </row>
    <row r="340" spans="1:35" x14ac:dyDescent="0.25">
      <c r="A340" s="133" t="s">
        <v>722</v>
      </c>
      <c r="B340" s="35">
        <v>42396</v>
      </c>
      <c r="C340" s="28">
        <v>1.55582707578993</v>
      </c>
      <c r="D340" s="54">
        <v>6.6135416669999998</v>
      </c>
      <c r="E340" s="17"/>
      <c r="F340" s="110">
        <v>5.2911150913397389</v>
      </c>
      <c r="G340" s="33">
        <v>0.65701417107018945</v>
      </c>
      <c r="H340" s="110">
        <v>1.3212119332799575</v>
      </c>
      <c r="I340" s="110">
        <v>2.9027274674406196</v>
      </c>
      <c r="J340" s="110">
        <v>4.7545743756338412</v>
      </c>
      <c r="K340" s="110">
        <v>2.2988101114224713</v>
      </c>
      <c r="L340" s="33"/>
      <c r="M340" s="43">
        <v>8.0734137977048306</v>
      </c>
      <c r="N340" s="10">
        <v>11.843986522551374</v>
      </c>
      <c r="O340" s="43" t="s">
        <v>29</v>
      </c>
      <c r="P340" s="10">
        <v>13.81459834534294</v>
      </c>
      <c r="Q340" s="43">
        <v>5.2739260741926879</v>
      </c>
      <c r="R340" s="43" t="s">
        <v>29</v>
      </c>
      <c r="S340" s="43" t="s">
        <v>29</v>
      </c>
      <c r="T340" s="10">
        <v>15.911166800106752</v>
      </c>
      <c r="U340" s="10">
        <v>78.365340672538039</v>
      </c>
      <c r="V340" s="43"/>
      <c r="W340" s="10">
        <v>14.654999999999999</v>
      </c>
      <c r="X340" s="17"/>
      <c r="Y340" s="61">
        <v>1.238</v>
      </c>
      <c r="Z340" s="31">
        <v>0.53500000000000003</v>
      </c>
      <c r="AA340" s="31">
        <v>2.8270271E-2</v>
      </c>
      <c r="AB340" s="17"/>
      <c r="AC340" s="155">
        <v>0.310505197170731</v>
      </c>
      <c r="AD340" s="155">
        <v>9.9999999999999998E-17</v>
      </c>
      <c r="AE340" s="155">
        <v>0.689494802829269</v>
      </c>
      <c r="AG340" s="142"/>
      <c r="AH340" s="65"/>
      <c r="AI340" s="12"/>
    </row>
    <row r="341" spans="1:35" x14ac:dyDescent="0.25">
      <c r="A341" s="133" t="s">
        <v>723</v>
      </c>
      <c r="B341" s="35">
        <v>42397</v>
      </c>
      <c r="C341" s="28">
        <v>1.42348534171354</v>
      </c>
      <c r="D341" s="54">
        <v>6.875</v>
      </c>
      <c r="E341" s="17"/>
      <c r="F341" s="110">
        <v>5.4675688055537055</v>
      </c>
      <c r="G341" s="33">
        <v>0.61455511480322289</v>
      </c>
      <c r="H341" s="110">
        <v>1.3613393229007125</v>
      </c>
      <c r="I341" s="110">
        <v>3.0362398171405744</v>
      </c>
      <c r="J341" s="110">
        <v>5.0016591951787976</v>
      </c>
      <c r="K341" s="110">
        <v>2.4081262336019176</v>
      </c>
      <c r="L341" s="33"/>
      <c r="M341" s="43">
        <v>4.9887040021309179</v>
      </c>
      <c r="N341" s="10">
        <v>12.90034980355597</v>
      </c>
      <c r="O341" s="43" t="s">
        <v>29</v>
      </c>
      <c r="P341" s="10">
        <v>14.990486781647466</v>
      </c>
      <c r="Q341" s="43">
        <v>2.4984144636079111</v>
      </c>
      <c r="R341" s="43" t="s">
        <v>29</v>
      </c>
      <c r="S341" s="43" t="s">
        <v>29</v>
      </c>
      <c r="T341" s="10">
        <v>16.7231270560032</v>
      </c>
      <c r="U341" s="10">
        <v>79.018958913231671</v>
      </c>
      <c r="V341" s="43"/>
      <c r="W341" s="10">
        <v>14.071999999999999</v>
      </c>
      <c r="X341" s="17"/>
      <c r="Y341" s="61">
        <v>1.1259999999999999</v>
      </c>
      <c r="Z341" s="31">
        <v>0.53900000000000003</v>
      </c>
      <c r="AA341" s="31">
        <v>1.1309145E-2</v>
      </c>
      <c r="AB341" s="17"/>
      <c r="AC341" s="155">
        <v>0.27076440167664001</v>
      </c>
      <c r="AD341" s="155">
        <v>9.9999999999999998E-17</v>
      </c>
      <c r="AE341" s="155">
        <v>0.72923559832336005</v>
      </c>
      <c r="AG341" s="142"/>
      <c r="AH341" s="65"/>
      <c r="AI341" s="12"/>
    </row>
    <row r="342" spans="1:35" x14ac:dyDescent="0.25">
      <c r="A342" s="133" t="s">
        <v>724</v>
      </c>
      <c r="B342" s="35">
        <v>42398</v>
      </c>
      <c r="C342" s="28">
        <v>1.2406330157684</v>
      </c>
      <c r="D342" s="54">
        <v>6.6385416670000001</v>
      </c>
      <c r="E342" s="17"/>
      <c r="F342" s="110">
        <v>5.5710298827172835</v>
      </c>
      <c r="G342" s="33">
        <v>0.58843624049284049</v>
      </c>
      <c r="H342" s="110">
        <v>1.3987736523476524</v>
      </c>
      <c r="I342" s="110">
        <v>3.052882191941392</v>
      </c>
      <c r="J342" s="110">
        <v>4.984432131335331</v>
      </c>
      <c r="K342" s="110">
        <v>2.4343746819846817</v>
      </c>
      <c r="L342" s="33"/>
      <c r="M342" s="43">
        <v>8.961112487512489</v>
      </c>
      <c r="N342" s="10">
        <v>13.461961105561107</v>
      </c>
      <c r="O342" s="43" t="s">
        <v>29</v>
      </c>
      <c r="P342" s="10">
        <v>11.039051615051617</v>
      </c>
      <c r="Q342" s="43">
        <v>3.8068494172494174</v>
      </c>
      <c r="R342" s="43" t="s">
        <v>29</v>
      </c>
      <c r="S342" s="43" t="s">
        <v>29</v>
      </c>
      <c r="T342" s="10">
        <v>17.191699500499499</v>
      </c>
      <c r="U342" s="10">
        <v>61.23629790209791</v>
      </c>
      <c r="V342" s="43"/>
      <c r="W342" s="10">
        <v>13.61</v>
      </c>
      <c r="X342" s="17"/>
      <c r="Y342" s="61">
        <v>1.1279999999999999</v>
      </c>
      <c r="Z342" s="31">
        <v>0.55800000000000005</v>
      </c>
      <c r="AA342" s="31">
        <v>2.3807773000000001E-2</v>
      </c>
      <c r="AB342" s="17"/>
      <c r="AC342" s="155">
        <v>0.28186574910345702</v>
      </c>
      <c r="AD342" s="155">
        <v>9.9999999999999998E-17</v>
      </c>
      <c r="AE342" s="155">
        <v>0.71813425089654304</v>
      </c>
      <c r="AG342" s="142"/>
      <c r="AH342" s="65"/>
      <c r="AI342" s="12"/>
    </row>
    <row r="343" spans="1:35" x14ac:dyDescent="0.25">
      <c r="A343" s="133" t="s">
        <v>725</v>
      </c>
      <c r="B343" s="35">
        <v>42399</v>
      </c>
      <c r="C343" s="28">
        <v>1.2136320297048599</v>
      </c>
      <c r="D343" s="54">
        <v>6.3656249999999996</v>
      </c>
      <c r="E343" s="17"/>
      <c r="F343" s="110">
        <v>4.8846141619149366</v>
      </c>
      <c r="G343" s="33">
        <v>0.58346527154970951</v>
      </c>
      <c r="H343" s="110">
        <v>1.2297199388395541</v>
      </c>
      <c r="I343" s="110">
        <v>2.8529458632569944</v>
      </c>
      <c r="J343" s="110">
        <v>4.8281057404019494</v>
      </c>
      <c r="K343" s="110">
        <v>2.2528696835147226</v>
      </c>
      <c r="L343" s="33"/>
      <c r="M343" s="43">
        <v>9.9677657074180424</v>
      </c>
      <c r="N343" s="10">
        <v>12.112290111504308</v>
      </c>
      <c r="O343" s="43" t="s">
        <v>29</v>
      </c>
      <c r="P343" s="43">
        <v>8.0572264138345471</v>
      </c>
      <c r="Q343" s="43">
        <v>3.8922914468852245</v>
      </c>
      <c r="R343" s="43" t="s">
        <v>29</v>
      </c>
      <c r="S343" s="43" t="s">
        <v>29</v>
      </c>
      <c r="T343" s="10">
        <v>15.495918274687853</v>
      </c>
      <c r="U343" s="10">
        <v>70.441726180142879</v>
      </c>
      <c r="V343" s="43"/>
      <c r="W343" s="10">
        <v>14.689</v>
      </c>
      <c r="X343" s="17"/>
      <c r="Y343" s="61">
        <v>1.1459999999999999</v>
      </c>
      <c r="Z343" s="31">
        <v>0.58799999999999997</v>
      </c>
      <c r="AA343" s="31">
        <v>1.5300630000000001E-2</v>
      </c>
      <c r="AB343" s="17"/>
      <c r="AC343" s="155">
        <v>0.29200316788719999</v>
      </c>
      <c r="AD343" s="155">
        <v>9.9999999999999998E-17</v>
      </c>
      <c r="AE343" s="155">
        <v>0.70799683211279996</v>
      </c>
      <c r="AG343" s="142"/>
      <c r="AH343" s="65"/>
      <c r="AI343" s="12"/>
    </row>
    <row r="344" spans="1:35" x14ac:dyDescent="0.25">
      <c r="A344" s="133" t="s">
        <v>726</v>
      </c>
      <c r="B344" s="35">
        <v>42400</v>
      </c>
      <c r="C344" s="28">
        <v>1.7013491247791701</v>
      </c>
      <c r="D344" s="54">
        <v>6.4572916669999998</v>
      </c>
      <c r="E344" s="17"/>
      <c r="F344" s="123" t="s">
        <v>29</v>
      </c>
      <c r="G344" s="30" t="s">
        <v>29</v>
      </c>
      <c r="H344" s="123" t="s">
        <v>29</v>
      </c>
      <c r="I344" s="123" t="s">
        <v>29</v>
      </c>
      <c r="J344" s="123" t="s">
        <v>29</v>
      </c>
      <c r="K344" s="123" t="s">
        <v>29</v>
      </c>
      <c r="L344" s="28"/>
      <c r="M344" s="43" t="s">
        <v>29</v>
      </c>
      <c r="N344" s="10" t="s">
        <v>29</v>
      </c>
      <c r="O344" s="43" t="s">
        <v>29</v>
      </c>
      <c r="P344" s="10" t="s">
        <v>29</v>
      </c>
      <c r="Q344" s="43" t="s">
        <v>29</v>
      </c>
      <c r="R344" s="43" t="s">
        <v>29</v>
      </c>
      <c r="S344" s="43" t="s">
        <v>29</v>
      </c>
      <c r="T344" s="10" t="s">
        <v>29</v>
      </c>
      <c r="U344" s="10" t="s">
        <v>29</v>
      </c>
      <c r="V344" s="43"/>
      <c r="W344" s="10" t="s">
        <v>29</v>
      </c>
      <c r="X344" s="17"/>
      <c r="Y344" s="43">
        <v>1.145</v>
      </c>
      <c r="Z344" s="28">
        <v>0.47299999999999998</v>
      </c>
      <c r="AA344" s="28">
        <v>1.7390294000000001E-2</v>
      </c>
      <c r="AB344" s="17"/>
      <c r="AC344" s="155">
        <v>0.31415026303632998</v>
      </c>
      <c r="AD344" s="155">
        <v>9.9999999999999998E-17</v>
      </c>
      <c r="AE344" s="155">
        <v>0.68584973696367002</v>
      </c>
      <c r="AG344" s="142"/>
      <c r="AH344" s="65"/>
      <c r="AI344" s="12"/>
    </row>
    <row r="345" spans="1:35" x14ac:dyDescent="0.25">
      <c r="A345" s="133" t="s">
        <v>727</v>
      </c>
      <c r="B345" s="35">
        <v>42401</v>
      </c>
      <c r="C345" s="28">
        <v>2.7897301223640101</v>
      </c>
      <c r="D345" s="54">
        <v>7.0229166669999996</v>
      </c>
      <c r="E345" s="17"/>
      <c r="F345" s="110">
        <v>5.6132693938969025</v>
      </c>
      <c r="G345" s="33">
        <v>0.59252327704326924</v>
      </c>
      <c r="H345" s="110">
        <v>1.3694646285389958</v>
      </c>
      <c r="I345" s="110">
        <v>3.0913890988247865</v>
      </c>
      <c r="J345" s="110">
        <v>4.9850517724358969</v>
      </c>
      <c r="K345" s="110">
        <v>2.4656770198985041</v>
      </c>
      <c r="L345" s="33"/>
      <c r="M345" s="43">
        <v>6.9708859508546999</v>
      </c>
      <c r="N345" s="10">
        <v>13.097799679487178</v>
      </c>
      <c r="O345" s="43" t="s">
        <v>29</v>
      </c>
      <c r="P345" s="43">
        <v>9.4135363247863246</v>
      </c>
      <c r="Q345" s="43" t="s">
        <v>29</v>
      </c>
      <c r="R345" s="43" t="s">
        <v>29</v>
      </c>
      <c r="S345" s="43" t="s">
        <v>29</v>
      </c>
      <c r="T345" s="10">
        <v>17.169559895833331</v>
      </c>
      <c r="U345" s="10">
        <v>57.534154447115391</v>
      </c>
      <c r="V345" s="43"/>
      <c r="W345" s="10">
        <v>14.24</v>
      </c>
      <c r="X345" s="17"/>
      <c r="Y345" s="61">
        <v>1.147</v>
      </c>
      <c r="Z345" s="31">
        <v>0.61799999999999999</v>
      </c>
      <c r="AA345" s="31">
        <v>4.0323211999999997E-2</v>
      </c>
      <c r="AB345" s="17"/>
      <c r="AC345" s="155">
        <v>0.305456153699948</v>
      </c>
      <c r="AD345" s="155">
        <v>9.9999999999999998E-17</v>
      </c>
      <c r="AE345" s="155">
        <v>0.69454384630005195</v>
      </c>
      <c r="AG345" s="142"/>
      <c r="AH345" s="65"/>
      <c r="AI345" s="12"/>
    </row>
    <row r="346" spans="1:35" x14ac:dyDescent="0.25">
      <c r="A346" s="133" t="s">
        <v>728</v>
      </c>
      <c r="B346" s="35">
        <v>42402</v>
      </c>
      <c r="C346" s="28">
        <v>2.4384763894152801</v>
      </c>
      <c r="D346" s="54">
        <v>7.1354166670000003</v>
      </c>
      <c r="E346" s="17"/>
      <c r="F346" s="110">
        <v>5.0721077270907031</v>
      </c>
      <c r="G346" s="33">
        <v>0.59948495294667292</v>
      </c>
      <c r="H346" s="110">
        <v>1.2736378562370685</v>
      </c>
      <c r="I346" s="110">
        <v>3.1720682673696858</v>
      </c>
      <c r="J346" s="110">
        <v>5.1037361576453311</v>
      </c>
      <c r="K346" s="110">
        <v>2.4586060034705999</v>
      </c>
      <c r="L346" s="33"/>
      <c r="M346" s="43">
        <v>6.6709737702729761</v>
      </c>
      <c r="N346" s="10">
        <v>12.750951077888274</v>
      </c>
      <c r="O346" s="43" t="s">
        <v>29</v>
      </c>
      <c r="P346" s="43">
        <v>7.9946439297870917</v>
      </c>
      <c r="Q346" s="43">
        <v>3.4832360008009071</v>
      </c>
      <c r="R346" s="43" t="s">
        <v>29</v>
      </c>
      <c r="S346" s="43" t="s">
        <v>29</v>
      </c>
      <c r="T346" s="10">
        <v>16.517541547086697</v>
      </c>
      <c r="U346" s="10">
        <v>77.91033504638591</v>
      </c>
      <c r="V346" s="43"/>
      <c r="W346" s="10">
        <v>13.358000000000001</v>
      </c>
      <c r="X346" s="17"/>
      <c r="Y346" s="61">
        <v>1.2370000000000001</v>
      </c>
      <c r="Z346" s="31">
        <v>0.55600000000000005</v>
      </c>
      <c r="AA346" s="31">
        <v>2.751835E-2</v>
      </c>
      <c r="AB346" s="17"/>
      <c r="AC346" s="155">
        <v>0.305057478497826</v>
      </c>
      <c r="AD346" s="155">
        <v>9.9999999999999998E-17</v>
      </c>
      <c r="AE346" s="155">
        <v>0.69494252150217395</v>
      </c>
      <c r="AG346" s="142"/>
      <c r="AH346" s="65"/>
      <c r="AI346" s="12"/>
    </row>
    <row r="347" spans="1:35" x14ac:dyDescent="0.25">
      <c r="A347" s="133" t="s">
        <v>729</v>
      </c>
      <c r="B347" s="35">
        <v>42403</v>
      </c>
      <c r="C347" s="28">
        <v>1.68619288759097</v>
      </c>
      <c r="D347" s="54">
        <v>6.5697916669999996</v>
      </c>
      <c r="E347" s="17"/>
      <c r="F347" s="110">
        <v>5.4049779846431196</v>
      </c>
      <c r="G347" s="33">
        <v>0.60927072150630968</v>
      </c>
      <c r="H347" s="110">
        <v>1.3253610934098954</v>
      </c>
      <c r="I347" s="110">
        <v>3.2716881196501304</v>
      </c>
      <c r="J347" s="110">
        <v>5.2021803784469522</v>
      </c>
      <c r="K347" s="110">
        <v>2.5324044468184548</v>
      </c>
      <c r="L347" s="33"/>
      <c r="M347" s="10">
        <v>13.883872070508113</v>
      </c>
      <c r="N347" s="10">
        <v>13.402244775322162</v>
      </c>
      <c r="O347" s="43" t="s">
        <v>29</v>
      </c>
      <c r="P347" s="43">
        <v>9.226109367697136</v>
      </c>
      <c r="Q347" s="10">
        <v>12.814943980770515</v>
      </c>
      <c r="R347" s="43" t="s">
        <v>29</v>
      </c>
      <c r="S347" s="43" t="s">
        <v>29</v>
      </c>
      <c r="T347" s="10">
        <v>17.03375522467784</v>
      </c>
      <c r="U347" s="10">
        <v>73.422760232356296</v>
      </c>
      <c r="V347" s="43"/>
      <c r="W347" s="10">
        <v>12.802</v>
      </c>
      <c r="X347" s="17"/>
      <c r="Y347" s="61">
        <v>1.212</v>
      </c>
      <c r="Z347" s="31">
        <v>0.627</v>
      </c>
      <c r="AA347" s="31">
        <v>2.7547808999999999E-2</v>
      </c>
      <c r="AB347" s="17"/>
      <c r="AC347" s="155">
        <v>0.31596790291385002</v>
      </c>
      <c r="AD347" s="155">
        <v>9.9999999999999998E-17</v>
      </c>
      <c r="AE347" s="155">
        <v>0.52873066218362497</v>
      </c>
      <c r="AG347" s="142"/>
      <c r="AH347" s="65"/>
      <c r="AI347" s="12"/>
    </row>
    <row r="348" spans="1:35" x14ac:dyDescent="0.25">
      <c r="A348" s="133" t="s">
        <v>730</v>
      </c>
      <c r="B348" s="35">
        <v>42404</v>
      </c>
      <c r="C348" s="28">
        <v>1.3599941814541701</v>
      </c>
      <c r="D348" s="54">
        <v>6.1781249999999996</v>
      </c>
      <c r="E348" s="17"/>
      <c r="F348" s="110">
        <v>5.4642513488185838</v>
      </c>
      <c r="G348" s="33">
        <v>0.60051163075690828</v>
      </c>
      <c r="H348" s="110">
        <v>1.351612297156588</v>
      </c>
      <c r="I348" s="110">
        <v>3.1449597533039655</v>
      </c>
      <c r="J348" s="110">
        <v>5.1289182875450541</v>
      </c>
      <c r="K348" s="110">
        <v>2.4921245895074091</v>
      </c>
      <c r="L348" s="33"/>
      <c r="M348" s="43">
        <v>7.8620536643972772</v>
      </c>
      <c r="N348" s="10">
        <v>12.523157388866641</v>
      </c>
      <c r="O348" s="43" t="s">
        <v>29</v>
      </c>
      <c r="P348" s="43">
        <v>8.8666720064076898</v>
      </c>
      <c r="Q348" s="43">
        <v>3.7398646375650784</v>
      </c>
      <c r="R348" s="43" t="s">
        <v>29</v>
      </c>
      <c r="S348" s="43" t="s">
        <v>29</v>
      </c>
      <c r="T348" s="10">
        <v>17.153756507809373</v>
      </c>
      <c r="U348" s="10">
        <v>70.868299559471382</v>
      </c>
      <c r="V348" s="43"/>
      <c r="W348" s="10">
        <v>13.096</v>
      </c>
      <c r="X348" s="17"/>
      <c r="Y348" s="61">
        <v>1.198</v>
      </c>
      <c r="Z348" s="31">
        <v>0.54100000000000004</v>
      </c>
      <c r="AA348" s="31">
        <v>4.7272556E-2</v>
      </c>
      <c r="AB348" s="17"/>
      <c r="AC348" s="155">
        <v>0.33016294455331902</v>
      </c>
      <c r="AD348" s="155">
        <v>9.9999999999999998E-17</v>
      </c>
      <c r="AE348" s="155">
        <v>0.54005208309842301</v>
      </c>
      <c r="AG348" s="142"/>
      <c r="AH348" s="65"/>
      <c r="AI348" s="12"/>
    </row>
    <row r="349" spans="1:35" x14ac:dyDescent="0.25">
      <c r="A349" s="133" t="s">
        <v>731</v>
      </c>
      <c r="B349" s="35">
        <v>42405</v>
      </c>
      <c r="C349" s="28">
        <v>1.32466312343125</v>
      </c>
      <c r="D349" s="54">
        <v>6.5177083329999999</v>
      </c>
      <c r="E349" s="17"/>
      <c r="F349" s="110">
        <v>5.390432345402413</v>
      </c>
      <c r="G349" s="33">
        <v>0.59304525545109021</v>
      </c>
      <c r="H349" s="110">
        <v>1.345670457291458</v>
      </c>
      <c r="I349" s="110">
        <v>3.1997245017003402</v>
      </c>
      <c r="J349" s="110">
        <v>5.2113919738614385</v>
      </c>
      <c r="K349" s="110">
        <v>2.5484662399146494</v>
      </c>
      <c r="L349" s="33"/>
      <c r="M349" s="43">
        <v>8.6182172434486901</v>
      </c>
      <c r="N349" s="10">
        <v>12.409340801493629</v>
      </c>
      <c r="O349" s="43" t="s">
        <v>29</v>
      </c>
      <c r="P349" s="43">
        <v>6.2644768953790742</v>
      </c>
      <c r="Q349" s="43">
        <v>4.3283683403347331</v>
      </c>
      <c r="R349" s="43" t="s">
        <v>29</v>
      </c>
      <c r="S349" s="43" t="s">
        <v>29</v>
      </c>
      <c r="T349" s="10">
        <v>16.987071814362867</v>
      </c>
      <c r="U349" s="10">
        <v>84.79750003334</v>
      </c>
      <c r="V349" s="43"/>
      <c r="W349" s="10">
        <v>12.146000000000001</v>
      </c>
      <c r="X349" s="17"/>
      <c r="Y349" s="61">
        <v>1.2649999999999999</v>
      </c>
      <c r="Z349" s="31">
        <v>0.50700000000000001</v>
      </c>
      <c r="AA349" s="31">
        <v>1.3352503999999999E-2</v>
      </c>
      <c r="AB349" s="17"/>
      <c r="AC349" s="155">
        <v>0.35404917937029201</v>
      </c>
      <c r="AD349" s="155">
        <v>9.9999999999999998E-17</v>
      </c>
      <c r="AE349" s="155">
        <v>0.56228023082825696</v>
      </c>
      <c r="AG349" s="142"/>
      <c r="AH349" s="65"/>
      <c r="AI349" s="12"/>
    </row>
    <row r="350" spans="1:35" x14ac:dyDescent="0.25">
      <c r="A350" s="133" t="s">
        <v>732</v>
      </c>
      <c r="B350" s="35">
        <v>42406</v>
      </c>
      <c r="C350" s="28">
        <v>1.5302629142798601</v>
      </c>
      <c r="D350" s="54">
        <v>6.7249999999999996</v>
      </c>
      <c r="E350" s="17"/>
      <c r="F350" s="110">
        <v>5.4885669319211301</v>
      </c>
      <c r="G350" s="33">
        <v>0.60271712976285641</v>
      </c>
      <c r="H350" s="110">
        <v>1.3307598487876364</v>
      </c>
      <c r="I350" s="110">
        <v>3.1288293402611242</v>
      </c>
      <c r="J350" s="110">
        <v>5.0674313679722882</v>
      </c>
      <c r="K350" s="110">
        <v>2.4586658339994667</v>
      </c>
      <c r="L350" s="33"/>
      <c r="M350" s="43">
        <v>5.5323780975219821</v>
      </c>
      <c r="N350" s="10">
        <v>12.797424060751398</v>
      </c>
      <c r="O350" s="43" t="s">
        <v>29</v>
      </c>
      <c r="P350" s="43">
        <v>8.2884345856648007</v>
      </c>
      <c r="Q350" s="43" t="s">
        <v>29</v>
      </c>
      <c r="R350" s="43" t="s">
        <v>29</v>
      </c>
      <c r="S350" s="43" t="s">
        <v>29</v>
      </c>
      <c r="T350" s="10">
        <v>16.797758992805754</v>
      </c>
      <c r="U350" s="10">
        <v>75.826004130029304</v>
      </c>
      <c r="V350" s="43"/>
      <c r="W350" s="10">
        <v>11.557</v>
      </c>
      <c r="X350" s="17"/>
      <c r="Y350" s="61">
        <v>1.218</v>
      </c>
      <c r="Z350" s="31">
        <v>0.46500000000000002</v>
      </c>
      <c r="AA350" s="31">
        <v>3.6759938999999998E-2</v>
      </c>
      <c r="AB350" s="17"/>
      <c r="AC350" s="155">
        <v>0.34694164698728303</v>
      </c>
      <c r="AD350" s="155">
        <v>9.9999999999999998E-17</v>
      </c>
      <c r="AE350" s="155">
        <v>0.57444388047787898</v>
      </c>
      <c r="AG350" s="142"/>
      <c r="AH350" s="65"/>
      <c r="AI350" s="12"/>
    </row>
    <row r="351" spans="1:35" x14ac:dyDescent="0.25">
      <c r="A351" s="133" t="s">
        <v>733</v>
      </c>
      <c r="B351" s="35">
        <v>42407</v>
      </c>
      <c r="C351" s="28">
        <v>1.5165309113309</v>
      </c>
      <c r="D351" s="54">
        <v>6.6583333329999999</v>
      </c>
      <c r="E351" s="17"/>
      <c r="F351" s="110">
        <v>5.5920617011785083</v>
      </c>
      <c r="G351" s="33">
        <v>0.61102820760370202</v>
      </c>
      <c r="H351" s="110">
        <v>1.3824968699647113</v>
      </c>
      <c r="I351" s="110">
        <v>3.1735625820627207</v>
      </c>
      <c r="J351" s="110">
        <v>5.1784237112990219</v>
      </c>
      <c r="K351" s="110">
        <v>2.5054420067913976</v>
      </c>
      <c r="L351" s="33"/>
      <c r="M351" s="10">
        <v>14.679618483254545</v>
      </c>
      <c r="N351" s="10">
        <v>13.483892402956256</v>
      </c>
      <c r="O351" s="43" t="s">
        <v>29</v>
      </c>
      <c r="P351" s="43">
        <v>9.7850589253612092</v>
      </c>
      <c r="Q351" s="43">
        <v>7.296162194553566</v>
      </c>
      <c r="R351" s="43" t="s">
        <v>29</v>
      </c>
      <c r="S351" s="43" t="s">
        <v>29</v>
      </c>
      <c r="T351" s="10">
        <v>17.326862640655172</v>
      </c>
      <c r="U351" s="10">
        <v>78.723032159264932</v>
      </c>
      <c r="V351" s="43"/>
      <c r="W351" s="10">
        <v>12.718</v>
      </c>
      <c r="X351" s="17"/>
      <c r="Y351" s="61">
        <v>1.2</v>
      </c>
      <c r="Z351" s="31">
        <v>0.42</v>
      </c>
      <c r="AA351" s="31">
        <v>8.7341810000000006E-3</v>
      </c>
      <c r="AB351" s="17"/>
      <c r="AC351" s="155">
        <v>0.34039681325801102</v>
      </c>
      <c r="AD351" s="155">
        <v>9.9999999999999998E-17</v>
      </c>
      <c r="AE351" s="155">
        <v>0.59116677417323804</v>
      </c>
      <c r="AG351" s="142"/>
      <c r="AH351" s="65"/>
      <c r="AI351" s="12"/>
    </row>
    <row r="352" spans="1:35" x14ac:dyDescent="0.25">
      <c r="A352" s="133" t="s">
        <v>734</v>
      </c>
      <c r="B352" s="35">
        <v>42408</v>
      </c>
      <c r="C352" s="28">
        <v>1.17037268054931</v>
      </c>
      <c r="D352" s="54">
        <v>6.6072916670000001</v>
      </c>
      <c r="E352" s="17"/>
      <c r="F352" s="110">
        <v>5.7312186902166689</v>
      </c>
      <c r="G352" s="33">
        <v>0.63455171852984171</v>
      </c>
      <c r="H352" s="110">
        <v>1.4165246252160042</v>
      </c>
      <c r="I352" s="110">
        <v>3.2865675311710749</v>
      </c>
      <c r="J352" s="110">
        <v>5.3174595124285515</v>
      </c>
      <c r="K352" s="110">
        <v>2.6548937956932073</v>
      </c>
      <c r="L352" s="33"/>
      <c r="M352" s="43">
        <v>5.6303961185697187</v>
      </c>
      <c r="N352" s="10">
        <v>13.255734746776552</v>
      </c>
      <c r="O352" s="43" t="s">
        <v>29</v>
      </c>
      <c r="P352" s="43">
        <v>9.3367360095706502</v>
      </c>
      <c r="Q352" s="43">
        <v>2.6835521068722579</v>
      </c>
      <c r="R352" s="43" t="s">
        <v>29</v>
      </c>
      <c r="S352" s="43" t="s">
        <v>29</v>
      </c>
      <c r="T352" s="10">
        <v>17.670937458460717</v>
      </c>
      <c r="U352" s="10">
        <v>84.354675661305322</v>
      </c>
      <c r="V352" s="43"/>
      <c r="W352" s="10">
        <v>13.147</v>
      </c>
      <c r="X352" s="17"/>
      <c r="Y352" s="61">
        <v>1.3129999999999999</v>
      </c>
      <c r="Z352" s="31">
        <v>0.57399999999999995</v>
      </c>
      <c r="AA352" s="31">
        <v>5.3538848E-2</v>
      </c>
      <c r="AB352" s="17"/>
      <c r="AC352" s="155">
        <v>0.33163735741900202</v>
      </c>
      <c r="AD352" s="155">
        <v>9.9999999999999998E-17</v>
      </c>
      <c r="AE352" s="155">
        <v>0.66836264258099798</v>
      </c>
      <c r="AG352" s="142"/>
      <c r="AH352" s="65"/>
      <c r="AI352" s="12"/>
    </row>
    <row r="353" spans="1:35" x14ac:dyDescent="0.25">
      <c r="A353" s="133" t="s">
        <v>735</v>
      </c>
      <c r="B353" s="35">
        <v>42409</v>
      </c>
      <c r="C353" s="28">
        <v>1.0102523652270801</v>
      </c>
      <c r="D353" s="54">
        <v>6.6114583329999999</v>
      </c>
      <c r="E353" s="17"/>
      <c r="F353" s="110">
        <v>5.8041798979591848</v>
      </c>
      <c r="G353" s="33">
        <v>0.60677646058423373</v>
      </c>
      <c r="H353" s="110">
        <v>1.4019591656662664</v>
      </c>
      <c r="I353" s="110">
        <v>3.2326374429771909</v>
      </c>
      <c r="J353" s="110">
        <v>5.1743626530612241</v>
      </c>
      <c r="K353" s="110">
        <v>2.5790153061224492</v>
      </c>
      <c r="L353" s="33"/>
      <c r="M353" s="43">
        <v>8.9382352941176499</v>
      </c>
      <c r="N353" s="10">
        <v>13.222913165266107</v>
      </c>
      <c r="O353" s="43" t="s">
        <v>29</v>
      </c>
      <c r="P353" s="43">
        <v>8.7760904361744707</v>
      </c>
      <c r="Q353" s="43">
        <v>2.7686234493797524</v>
      </c>
      <c r="R353" s="43" t="s">
        <v>29</v>
      </c>
      <c r="S353" s="43" t="s">
        <v>29</v>
      </c>
      <c r="T353" s="10">
        <v>17.576502601040417</v>
      </c>
      <c r="U353" s="10">
        <v>80.1765786314526</v>
      </c>
      <c r="V353" s="43"/>
      <c r="W353" s="10">
        <v>14.23</v>
      </c>
      <c r="X353" s="17"/>
      <c r="Y353" s="61">
        <v>1.204</v>
      </c>
      <c r="Z353" s="31">
        <v>0.66</v>
      </c>
      <c r="AA353" s="31">
        <v>3.9498658999999998E-2</v>
      </c>
      <c r="AB353" s="17"/>
      <c r="AC353" s="155">
        <v>0.33686529774856599</v>
      </c>
      <c r="AD353" s="155">
        <v>9.9999999999999998E-17</v>
      </c>
      <c r="AE353" s="155">
        <v>0.66313470225143401</v>
      </c>
      <c r="AG353" s="142"/>
      <c r="AH353" s="65"/>
      <c r="AI353" s="12"/>
    </row>
    <row r="354" spans="1:35" x14ac:dyDescent="0.25">
      <c r="A354" s="133" t="s">
        <v>736</v>
      </c>
      <c r="B354" s="35">
        <v>42410</v>
      </c>
      <c r="C354" s="28">
        <v>1.1568669498239601</v>
      </c>
      <c r="D354" s="54">
        <v>5.6979166670000003</v>
      </c>
      <c r="E354" s="17"/>
      <c r="F354" s="110">
        <v>5.7087484050767507</v>
      </c>
      <c r="G354" s="33">
        <v>0.61354684457439035</v>
      </c>
      <c r="H354" s="110">
        <v>1.3724731612731746</v>
      </c>
      <c r="I354" s="110">
        <v>3.2464606567878271</v>
      </c>
      <c r="J354" s="110">
        <v>5.1461907677586556</v>
      </c>
      <c r="K354" s="110">
        <v>2.5867127516778528</v>
      </c>
      <c r="L354" s="33"/>
      <c r="M354" s="43">
        <v>8.7279917602498536</v>
      </c>
      <c r="N354" s="10">
        <v>12.791336567213769</v>
      </c>
      <c r="O354" s="43" t="s">
        <v>29</v>
      </c>
      <c r="P354" s="43">
        <v>8.7057213103860747</v>
      </c>
      <c r="Q354" s="43">
        <v>4.6646469532859332</v>
      </c>
      <c r="R354" s="43" t="s">
        <v>29</v>
      </c>
      <c r="S354" s="43" t="s">
        <v>29</v>
      </c>
      <c r="T354" s="10">
        <v>17.182664363080605</v>
      </c>
      <c r="U354" s="10">
        <v>65.428557113429477</v>
      </c>
      <c r="V354" s="43"/>
      <c r="W354" s="10">
        <v>13.981</v>
      </c>
      <c r="X354" s="17"/>
      <c r="Y354" s="61">
        <v>1.216</v>
      </c>
      <c r="Z354" s="31">
        <v>0.41</v>
      </c>
      <c r="AA354" s="31">
        <v>4.6762773000000001E-2</v>
      </c>
      <c r="AB354" s="17"/>
      <c r="AC354" s="155">
        <v>0.33791517706853003</v>
      </c>
      <c r="AD354" s="155">
        <v>9.9999999999999998E-17</v>
      </c>
      <c r="AE354" s="155">
        <v>0.66208482293146997</v>
      </c>
      <c r="AG354" s="142"/>
      <c r="AH354" s="65"/>
      <c r="AI354" s="12"/>
    </row>
    <row r="355" spans="1:35" x14ac:dyDescent="0.25">
      <c r="A355" s="133" t="s">
        <v>737</v>
      </c>
      <c r="B355" s="35">
        <v>42411</v>
      </c>
      <c r="C355" s="28">
        <v>1.03101987215382</v>
      </c>
      <c r="D355" s="54">
        <v>5.782291667</v>
      </c>
      <c r="E355" s="17"/>
      <c r="F355" s="110">
        <v>5.6200236281447067</v>
      </c>
      <c r="G355" s="33">
        <v>0.59673216554928643</v>
      </c>
      <c r="H355" s="110">
        <v>1.3571126479920346</v>
      </c>
      <c r="I355" s="110">
        <v>3.1767865850647197</v>
      </c>
      <c r="J355" s="110">
        <v>4.9718373570527712</v>
      </c>
      <c r="K355" s="110">
        <v>2.5360101095253902</v>
      </c>
      <c r="L355" s="33"/>
      <c r="M355" s="43">
        <v>8.6430766677729842</v>
      </c>
      <c r="N355" s="10">
        <v>12.237787852638567</v>
      </c>
      <c r="O355" s="43" t="s">
        <v>29</v>
      </c>
      <c r="P355" s="43">
        <v>6.9346790574178563</v>
      </c>
      <c r="Q355" s="43">
        <v>3.0933116495187525</v>
      </c>
      <c r="R355" s="43" t="s">
        <v>29</v>
      </c>
      <c r="S355" s="43" t="s">
        <v>29</v>
      </c>
      <c r="T355" s="10">
        <v>16.669512777962165</v>
      </c>
      <c r="U355" s="10">
        <v>58.13808483239297</v>
      </c>
      <c r="V355" s="43"/>
      <c r="W355" s="10">
        <v>14.762</v>
      </c>
      <c r="X355" s="17"/>
      <c r="Y355" s="61">
        <v>1.25</v>
      </c>
      <c r="Z355" s="31">
        <v>0.58699999999999997</v>
      </c>
      <c r="AA355" s="31">
        <v>2.7538808000000001E-2</v>
      </c>
      <c r="AB355" s="17"/>
      <c r="AC355" s="155">
        <v>0.33355040636782202</v>
      </c>
      <c r="AD355" s="155">
        <v>9.9999999999999998E-17</v>
      </c>
      <c r="AE355" s="155">
        <v>0.66644959363217804</v>
      </c>
      <c r="AG355" s="142"/>
      <c r="AH355" s="65"/>
      <c r="AI355" s="12"/>
    </row>
    <row r="356" spans="1:35" x14ac:dyDescent="0.25">
      <c r="A356" s="133" t="s">
        <v>738</v>
      </c>
      <c r="B356" s="35">
        <v>42412</v>
      </c>
      <c r="C356" s="28">
        <v>0.99466849404722202</v>
      </c>
      <c r="D356" s="54">
        <v>5.7239583329999997</v>
      </c>
      <c r="E356" s="17"/>
      <c r="F356" s="110">
        <v>5.7638703591885445</v>
      </c>
      <c r="G356" s="33">
        <v>0.61144178878281619</v>
      </c>
      <c r="H356" s="110">
        <v>1.398469107398568</v>
      </c>
      <c r="I356" s="110">
        <v>3.1770177064439142</v>
      </c>
      <c r="J356" s="110">
        <v>5.0478327541766106</v>
      </c>
      <c r="K356" s="110">
        <v>2.5616228520286395</v>
      </c>
      <c r="L356" s="33"/>
      <c r="M356" s="43">
        <v>5.3191837708830541</v>
      </c>
      <c r="N356" s="10">
        <v>12.250669451073986</v>
      </c>
      <c r="O356" s="43" t="s">
        <v>29</v>
      </c>
      <c r="P356" s="43">
        <v>9.2016229116945105</v>
      </c>
      <c r="Q356" s="43" t="s">
        <v>29</v>
      </c>
      <c r="R356" s="43" t="s">
        <v>29</v>
      </c>
      <c r="S356" s="43" t="s">
        <v>29</v>
      </c>
      <c r="T356" s="10">
        <v>17.095646778042958</v>
      </c>
      <c r="U356" s="10">
        <v>73.695717183770881</v>
      </c>
      <c r="V356" s="43"/>
      <c r="W356" s="10">
        <v>14.516999999999999</v>
      </c>
      <c r="X356" s="17"/>
      <c r="Y356" s="61">
        <v>1.284</v>
      </c>
      <c r="Z356" s="31">
        <v>0.45200000000000001</v>
      </c>
      <c r="AA356" s="31">
        <v>2.7987603999999999E-2</v>
      </c>
      <c r="AB356" s="17"/>
      <c r="AC356" s="155">
        <v>0.33090425307962901</v>
      </c>
      <c r="AD356" s="155">
        <v>9.9999999999999998E-17</v>
      </c>
      <c r="AE356" s="155">
        <v>0.61573162305447604</v>
      </c>
      <c r="AG356" s="142"/>
      <c r="AH356" s="65"/>
      <c r="AI356" s="12"/>
    </row>
    <row r="357" spans="1:35" x14ac:dyDescent="0.25">
      <c r="A357" s="133" t="s">
        <v>739</v>
      </c>
      <c r="B357" s="35">
        <v>42413</v>
      </c>
      <c r="C357" s="28">
        <v>0.91041597700694399</v>
      </c>
      <c r="D357" s="54">
        <v>5.953125</v>
      </c>
      <c r="E357" s="17"/>
      <c r="F357" s="110">
        <v>5.7978608113609154</v>
      </c>
      <c r="G357" s="33">
        <v>0.6181916458693627</v>
      </c>
      <c r="H357" s="110">
        <v>1.393493005853399</v>
      </c>
      <c r="I357" s="110">
        <v>3.2477620263402951</v>
      </c>
      <c r="J357" s="110">
        <v>5.0010925784222424</v>
      </c>
      <c r="K357" s="110">
        <v>2.5977631036317677</v>
      </c>
      <c r="L357" s="33"/>
      <c r="M357" s="43">
        <v>10.218847412531595</v>
      </c>
      <c r="N357" s="10">
        <v>12.214399494479181</v>
      </c>
      <c r="O357" s="43" t="s">
        <v>29</v>
      </c>
      <c r="P357" s="10">
        <v>11.426308367699878</v>
      </c>
      <c r="Q357" s="43" t="s">
        <v>29</v>
      </c>
      <c r="R357" s="43" t="s">
        <v>29</v>
      </c>
      <c r="S357" s="43" t="s">
        <v>29</v>
      </c>
      <c r="T357" s="10">
        <v>17.019932020752961</v>
      </c>
      <c r="U357" s="10">
        <v>69.279085273380332</v>
      </c>
      <c r="V357" s="43"/>
      <c r="W357" s="10">
        <v>14.586</v>
      </c>
      <c r="X357" s="17"/>
      <c r="Y357" s="61">
        <v>1.2210000000000001</v>
      </c>
      <c r="Z357" s="31">
        <v>0.57399999999999995</v>
      </c>
      <c r="AA357" s="31">
        <v>4.2260761000000001E-2</v>
      </c>
      <c r="AB357" s="17"/>
      <c r="AC357" s="155">
        <v>0.32964705557072499</v>
      </c>
      <c r="AD357" s="155">
        <v>9.9999999999999998E-17</v>
      </c>
      <c r="AE357" s="155">
        <v>0.60655597398627303</v>
      </c>
      <c r="AG357" s="142"/>
      <c r="AH357" s="65"/>
      <c r="AI357" s="12"/>
    </row>
    <row r="358" spans="1:35" x14ac:dyDescent="0.25">
      <c r="A358" s="133" t="s">
        <v>740</v>
      </c>
      <c r="B358" s="35">
        <v>42414</v>
      </c>
      <c r="C358" s="28">
        <v>0.67800677500069395</v>
      </c>
      <c r="D358" s="54">
        <v>5.9708333329999999</v>
      </c>
      <c r="E358" s="17"/>
      <c r="F358" s="110">
        <v>6.0078517209595965</v>
      </c>
      <c r="G358" s="33">
        <v>0.64046933964646469</v>
      </c>
      <c r="H358" s="110">
        <v>1.4311693295454548</v>
      </c>
      <c r="I358" s="110">
        <v>3.2404240202020205</v>
      </c>
      <c r="J358" s="110">
        <v>5.0057884898989897</v>
      </c>
      <c r="K358" s="110">
        <v>2.5642940025252527</v>
      </c>
      <c r="L358" s="33"/>
      <c r="M358" s="43">
        <v>6.5131994949494949</v>
      </c>
      <c r="N358" s="10">
        <v>12.579097222222224</v>
      </c>
      <c r="O358" s="43" t="s">
        <v>29</v>
      </c>
      <c r="P358" s="10">
        <v>12.528497474747477</v>
      </c>
      <c r="Q358" s="43" t="s">
        <v>29</v>
      </c>
      <c r="R358" s="43" t="s">
        <v>29</v>
      </c>
      <c r="S358" s="43" t="s">
        <v>29</v>
      </c>
      <c r="T358" s="10">
        <v>17.6127601010101</v>
      </c>
      <c r="U358" s="10">
        <v>61.988738636363642</v>
      </c>
      <c r="V358" s="43"/>
      <c r="W358" s="10">
        <v>14.162000000000001</v>
      </c>
      <c r="X358" s="17"/>
      <c r="Y358" s="61">
        <v>1.2589999999999999</v>
      </c>
      <c r="Z358" s="31">
        <v>0.58699999999999997</v>
      </c>
      <c r="AA358" s="31">
        <v>4.2648518000000003E-2</v>
      </c>
      <c r="AB358" s="17"/>
      <c r="AC358" s="155">
        <v>0.33807760295174299</v>
      </c>
      <c r="AD358" s="155">
        <v>9.9999999999999998E-17</v>
      </c>
      <c r="AE358" s="155">
        <v>0.66192239704825695</v>
      </c>
      <c r="AG358" s="142"/>
      <c r="AH358" s="65"/>
      <c r="AI358" s="12"/>
    </row>
    <row r="359" spans="1:35" x14ac:dyDescent="0.25">
      <c r="A359" s="133" t="s">
        <v>741</v>
      </c>
      <c r="B359" s="35">
        <v>42415</v>
      </c>
      <c r="C359" s="28">
        <v>0.608046308922917</v>
      </c>
      <c r="D359" s="54">
        <v>5.4739583329999997</v>
      </c>
      <c r="E359" s="17"/>
      <c r="F359" s="110">
        <v>6.0386196419605511</v>
      </c>
      <c r="G359" s="33">
        <v>0.61771669256824069</v>
      </c>
      <c r="H359" s="110">
        <v>1.4098651213389122</v>
      </c>
      <c r="I359" s="110">
        <v>3.2171355337716681</v>
      </c>
      <c r="J359" s="110">
        <v>4.9631926009165177</v>
      </c>
      <c r="K359" s="110">
        <v>2.5400706216377764</v>
      </c>
      <c r="L359" s="33"/>
      <c r="M359" s="43">
        <v>7.9318416019127316</v>
      </c>
      <c r="N359" s="10">
        <v>12.697824467025306</v>
      </c>
      <c r="O359" s="43" t="s">
        <v>29</v>
      </c>
      <c r="P359" s="43">
        <v>9.9527316198445916</v>
      </c>
      <c r="Q359" s="43" t="s">
        <v>29</v>
      </c>
      <c r="R359" s="43" t="s">
        <v>29</v>
      </c>
      <c r="S359" s="43" t="s">
        <v>29</v>
      </c>
      <c r="T359" s="10">
        <v>17.366707511456468</v>
      </c>
      <c r="U359" s="10">
        <v>69.85927515441324</v>
      </c>
      <c r="V359" s="43"/>
      <c r="W359" s="10">
        <v>13.792999999999999</v>
      </c>
      <c r="X359" s="17"/>
      <c r="Y359" s="61">
        <v>1.1910000000000001</v>
      </c>
      <c r="Z359" s="31">
        <v>0.53900000000000003</v>
      </c>
      <c r="AA359" s="31">
        <v>2.8170843000000001E-2</v>
      </c>
      <c r="AB359" s="17"/>
      <c r="AC359" s="155">
        <v>0.35291256083032002</v>
      </c>
      <c r="AD359" s="155">
        <v>9.9999999999999998E-17</v>
      </c>
      <c r="AE359" s="155">
        <v>0.60290100267851499</v>
      </c>
      <c r="AG359" s="142"/>
      <c r="AH359" s="65"/>
      <c r="AI359" s="12"/>
    </row>
    <row r="360" spans="1:35" x14ac:dyDescent="0.25">
      <c r="A360" s="133" t="s">
        <v>742</v>
      </c>
      <c r="B360" s="35">
        <v>42416</v>
      </c>
      <c r="C360" s="28">
        <v>0.61504256324652795</v>
      </c>
      <c r="D360" s="54">
        <v>5.2833333329999999</v>
      </c>
      <c r="E360" s="17"/>
      <c r="F360" s="110">
        <v>6.0377546859399907</v>
      </c>
      <c r="G360" s="33">
        <v>0.61423493228890069</v>
      </c>
      <c r="H360" s="110">
        <v>1.4180015177907597</v>
      </c>
      <c r="I360" s="110">
        <v>3.2392370062400433</v>
      </c>
      <c r="J360" s="110">
        <v>5.0034892539830063</v>
      </c>
      <c r="K360" s="110">
        <v>2.6126923028412108</v>
      </c>
      <c r="L360" s="33"/>
      <c r="M360" s="43">
        <v>6.9434549920339892</v>
      </c>
      <c r="N360" s="10">
        <v>12.712143720127457</v>
      </c>
      <c r="O360" s="43" t="s">
        <v>29</v>
      </c>
      <c r="P360" s="43">
        <v>7.5015195167286262</v>
      </c>
      <c r="Q360" s="43" t="s">
        <v>29</v>
      </c>
      <c r="R360" s="43" t="s">
        <v>29</v>
      </c>
      <c r="S360" s="43" t="s">
        <v>29</v>
      </c>
      <c r="T360" s="10">
        <v>17.445582315454065</v>
      </c>
      <c r="U360" s="10">
        <v>61.981557753584717</v>
      </c>
      <c r="V360" s="43"/>
      <c r="W360" s="10">
        <v>14.94</v>
      </c>
      <c r="X360" s="17"/>
      <c r="Y360" s="61">
        <v>1.1719999999999999</v>
      </c>
      <c r="Z360" s="31">
        <v>0.42899999999999999</v>
      </c>
      <c r="AA360" s="31">
        <v>4.2221000000000002E-2</v>
      </c>
      <c r="AB360" s="17"/>
      <c r="AC360" s="155">
        <v>0.35906947467921302</v>
      </c>
      <c r="AD360" s="155">
        <v>9.9999999999999998E-17</v>
      </c>
      <c r="AE360" s="155">
        <v>0.64093052532078698</v>
      </c>
      <c r="AG360" s="142"/>
      <c r="AH360" s="65"/>
      <c r="AI360" s="12"/>
    </row>
    <row r="361" spans="1:35" x14ac:dyDescent="0.25">
      <c r="A361" s="133" t="s">
        <v>743</v>
      </c>
      <c r="B361" s="35">
        <v>42417</v>
      </c>
      <c r="C361" s="28">
        <v>0.698079857970486</v>
      </c>
      <c r="D361" s="54">
        <v>5.3031249999999996</v>
      </c>
      <c r="E361" s="17"/>
      <c r="F361" s="110">
        <v>5.9802626071499771</v>
      </c>
      <c r="G361" s="33">
        <v>0.60886615888098872</v>
      </c>
      <c r="H361" s="110">
        <v>1.4392871270516312</v>
      </c>
      <c r="I361" s="110">
        <v>3.2282722971626021</v>
      </c>
      <c r="J361" s="110">
        <v>4.9880217987906175</v>
      </c>
      <c r="K361" s="110">
        <v>2.5670565319954814</v>
      </c>
      <c r="L361" s="33"/>
      <c r="M361" s="43">
        <v>6.5733171639311578</v>
      </c>
      <c r="N361" s="10">
        <v>12.296112698518174</v>
      </c>
      <c r="O361" s="43" t="s">
        <v>29</v>
      </c>
      <c r="P361" s="43">
        <v>6.6421689148780656</v>
      </c>
      <c r="Q361" s="43" t="s">
        <v>29</v>
      </c>
      <c r="R361" s="43" t="s">
        <v>29</v>
      </c>
      <c r="S361" s="43" t="s">
        <v>29</v>
      </c>
      <c r="T361" s="10">
        <v>17.466069174031496</v>
      </c>
      <c r="U361" s="10">
        <v>66.292085852880589</v>
      </c>
      <c r="V361" s="43"/>
      <c r="W361" s="43">
        <v>8.2270000000000003</v>
      </c>
      <c r="X361" s="17"/>
      <c r="Y361" s="61">
        <v>1.212</v>
      </c>
      <c r="Z361" s="31">
        <v>0.4</v>
      </c>
      <c r="AA361" s="31">
        <v>2.1084677999999999E-2</v>
      </c>
      <c r="AB361" s="17"/>
      <c r="AC361" s="155">
        <v>0.36555395632675702</v>
      </c>
      <c r="AD361" s="155">
        <v>9.9999999999999998E-17</v>
      </c>
      <c r="AE361" s="155">
        <v>0.63444604367324298</v>
      </c>
      <c r="AG361" s="142"/>
      <c r="AH361" s="65"/>
      <c r="AI361" s="12"/>
    </row>
    <row r="362" spans="1:35" x14ac:dyDescent="0.25">
      <c r="A362" s="133" t="s">
        <v>744</v>
      </c>
      <c r="B362" s="35">
        <v>42418</v>
      </c>
      <c r="C362" s="28">
        <v>0.69119637468124995</v>
      </c>
      <c r="D362" s="54">
        <v>5.5531249999999996</v>
      </c>
      <c r="E362" s="17"/>
      <c r="F362" s="110">
        <v>6.0516775237147611</v>
      </c>
      <c r="G362" s="33">
        <v>0.63194274693200669</v>
      </c>
      <c r="H362" s="110">
        <v>1.4742608842454394</v>
      </c>
      <c r="I362" s="110">
        <v>3.3013269757877284</v>
      </c>
      <c r="J362" s="110">
        <v>5.2142972444444453</v>
      </c>
      <c r="K362" s="110">
        <v>2.6309303814262024</v>
      </c>
      <c r="L362" s="33"/>
      <c r="M362" s="43">
        <v>6.7529200663349922</v>
      </c>
      <c r="N362" s="10">
        <v>12.297146268656716</v>
      </c>
      <c r="O362" s="43" t="s">
        <v>29</v>
      </c>
      <c r="P362" s="43">
        <v>7.963635157545605</v>
      </c>
      <c r="Q362" s="43" t="s">
        <v>29</v>
      </c>
      <c r="R362" s="43" t="s">
        <v>29</v>
      </c>
      <c r="S362" s="43" t="s">
        <v>29</v>
      </c>
      <c r="T362" s="10">
        <v>17.77062951907131</v>
      </c>
      <c r="U362" s="10">
        <v>68.329606633499182</v>
      </c>
      <c r="V362" s="43"/>
      <c r="W362" s="10">
        <v>14.036</v>
      </c>
      <c r="X362" s="17"/>
      <c r="Y362" s="61">
        <v>1.169</v>
      </c>
      <c r="Z362" s="31">
        <v>0.48399999999999999</v>
      </c>
      <c r="AA362" s="31">
        <v>3.8880244000000001E-2</v>
      </c>
      <c r="AB362" s="17"/>
      <c r="AC362" s="155">
        <v>0.35083559900426903</v>
      </c>
      <c r="AD362" s="155">
        <v>9.9999999999999998E-17</v>
      </c>
      <c r="AE362" s="155">
        <v>0.64916440099573103</v>
      </c>
      <c r="AG362" s="142"/>
      <c r="AH362" s="65"/>
      <c r="AI362" s="12"/>
    </row>
    <row r="363" spans="1:35" x14ac:dyDescent="0.25">
      <c r="A363" s="133" t="s">
        <v>745</v>
      </c>
      <c r="B363" s="35">
        <v>42419</v>
      </c>
      <c r="C363" s="28">
        <v>0.62504935991111099</v>
      </c>
      <c r="D363" s="54">
        <v>5.2093749999999996</v>
      </c>
      <c r="E363" s="17"/>
      <c r="F363" s="110">
        <v>6.7224808061278747</v>
      </c>
      <c r="G363" s="33">
        <v>0.68208644104745442</v>
      </c>
      <c r="H363" s="110">
        <v>1.5397107849262262</v>
      </c>
      <c r="I363" s="110">
        <v>3.4408048260002659</v>
      </c>
      <c r="J363" s="110">
        <v>5.1861189320749688</v>
      </c>
      <c r="K363" s="110">
        <v>2.745520806194337</v>
      </c>
      <c r="L363" s="33"/>
      <c r="M363" s="43">
        <v>7.9104629801940698</v>
      </c>
      <c r="N363" s="10">
        <v>13.35522211883557</v>
      </c>
      <c r="O363" s="43" t="s">
        <v>29</v>
      </c>
      <c r="P363" s="43">
        <v>6.6897374717532898</v>
      </c>
      <c r="Q363" s="43" t="s">
        <v>29</v>
      </c>
      <c r="R363" s="43" t="s">
        <v>29</v>
      </c>
      <c r="S363" s="43" t="s">
        <v>29</v>
      </c>
      <c r="T363" s="10">
        <v>18.818170875980325</v>
      </c>
      <c r="U363" s="10">
        <v>50.114420045194734</v>
      </c>
      <c r="V363" s="43"/>
      <c r="W363" s="10">
        <v>20.608000000000001</v>
      </c>
      <c r="X363" s="17"/>
      <c r="Y363" s="61">
        <v>1.1659999999999999</v>
      </c>
      <c r="Z363" s="30" t="s">
        <v>29</v>
      </c>
      <c r="AA363" s="30" t="s">
        <v>29</v>
      </c>
      <c r="AB363" s="17"/>
      <c r="AC363" s="87">
        <v>0.36771259776341902</v>
      </c>
      <c r="AD363" s="87">
        <v>9.9999999999999998E-17</v>
      </c>
      <c r="AE363" s="87">
        <v>0.59028987325453297</v>
      </c>
      <c r="AG363" s="142"/>
      <c r="AH363" s="65"/>
      <c r="AI363" s="12"/>
    </row>
    <row r="364" spans="1:35" x14ac:dyDescent="0.25">
      <c r="A364" s="133" t="s">
        <v>746</v>
      </c>
      <c r="B364" s="35">
        <v>42419</v>
      </c>
      <c r="C364" s="28">
        <v>0.55722212218437495</v>
      </c>
      <c r="D364" s="54">
        <v>5.2447916670000003</v>
      </c>
      <c r="E364" s="17"/>
      <c r="F364" s="110">
        <v>6.9465956986656057</v>
      </c>
      <c r="G364" s="33">
        <v>0.72474177428135178</v>
      </c>
      <c r="H364" s="110">
        <v>1.6058687621987655</v>
      </c>
      <c r="I364" s="110">
        <v>3.4444284918011028</v>
      </c>
      <c r="J364" s="110">
        <v>5.2627275676824015</v>
      </c>
      <c r="K364" s="110">
        <v>2.7469140576246436</v>
      </c>
      <c r="L364" s="33"/>
      <c r="M364" s="43">
        <v>6.6510305384053652</v>
      </c>
      <c r="N364" s="10">
        <v>14.192372435769769</v>
      </c>
      <c r="O364" s="43" t="s">
        <v>29</v>
      </c>
      <c r="P364" s="43">
        <v>7.3450687114120701</v>
      </c>
      <c r="Q364" s="43" t="s">
        <v>29</v>
      </c>
      <c r="R364" s="43" t="s">
        <v>29</v>
      </c>
      <c r="S364" s="43" t="s">
        <v>29</v>
      </c>
      <c r="T364" s="10">
        <v>19.661716988647683</v>
      </c>
      <c r="U364" s="10">
        <v>61.906990971254082</v>
      </c>
      <c r="V364" s="43"/>
      <c r="W364" s="10">
        <v>18.998000000000001</v>
      </c>
      <c r="X364" s="17"/>
      <c r="Y364" s="61">
        <v>1.228</v>
      </c>
      <c r="Z364" s="31">
        <v>0.53500000000000003</v>
      </c>
      <c r="AA364" s="31">
        <v>4.4911123999999997E-2</v>
      </c>
      <c r="AB364" s="17"/>
      <c r="AC364" s="155">
        <v>0.36999727655331299</v>
      </c>
      <c r="AD364" s="155">
        <v>9.9999999999999998E-17</v>
      </c>
      <c r="AE364" s="155">
        <v>0.587349194958103</v>
      </c>
      <c r="AG364" s="142"/>
      <c r="AH364" s="65"/>
      <c r="AI364" s="12"/>
    </row>
    <row r="365" spans="1:35" x14ac:dyDescent="0.25">
      <c r="A365" s="133" t="s">
        <v>747</v>
      </c>
      <c r="B365" s="35">
        <v>42421</v>
      </c>
      <c r="C365" s="28">
        <v>0.51353692617291702</v>
      </c>
      <c r="D365" s="54">
        <v>6.3385416670000003</v>
      </c>
      <c r="E365" s="17"/>
      <c r="F365" s="110">
        <v>4.4849579084637838</v>
      </c>
      <c r="G365" s="33">
        <v>0.45449177845582378</v>
      </c>
      <c r="H365" s="110">
        <v>1.0347459058105597</v>
      </c>
      <c r="I365" s="110">
        <v>2.3897615006633059</v>
      </c>
      <c r="J365" s="110">
        <v>3.407274676572035</v>
      </c>
      <c r="K365" s="110">
        <v>1.8980254417617404</v>
      </c>
      <c r="L365" s="33"/>
      <c r="M365" s="43">
        <v>5.8506805518705232</v>
      </c>
      <c r="N365" s="10" t="s">
        <v>29</v>
      </c>
      <c r="O365" s="43" t="s">
        <v>29</v>
      </c>
      <c r="P365" s="43">
        <v>5.880994958875033</v>
      </c>
      <c r="Q365" s="43" t="s">
        <v>29</v>
      </c>
      <c r="R365" s="43" t="s">
        <v>29</v>
      </c>
      <c r="S365" s="43" t="s">
        <v>29</v>
      </c>
      <c r="T365" s="10">
        <v>12.723967100026531</v>
      </c>
      <c r="U365" s="10">
        <v>68.874332714247814</v>
      </c>
      <c r="V365" s="43"/>
      <c r="W365" s="43">
        <v>7.8550000000000004</v>
      </c>
      <c r="X365" s="17"/>
      <c r="Y365" s="61">
        <v>1.2789999999999999</v>
      </c>
      <c r="Z365" s="31">
        <v>0.41299999999999998</v>
      </c>
      <c r="AA365" s="31">
        <v>2.4420919999999999E-2</v>
      </c>
      <c r="AB365" s="17"/>
      <c r="AC365" s="155" t="s">
        <v>29</v>
      </c>
      <c r="AD365" s="155" t="s">
        <v>29</v>
      </c>
      <c r="AE365" s="155" t="s">
        <v>29</v>
      </c>
      <c r="AG365" s="142"/>
      <c r="AH365" s="65"/>
      <c r="AI365" s="12"/>
    </row>
    <row r="366" spans="1:35" x14ac:dyDescent="0.25">
      <c r="A366" s="133" t="s">
        <v>748</v>
      </c>
      <c r="B366" s="35">
        <v>42422</v>
      </c>
      <c r="C366" s="28">
        <v>0.51740240918854197</v>
      </c>
      <c r="D366" s="54">
        <v>6.6843750000000002</v>
      </c>
      <c r="E366" s="17"/>
      <c r="F366" s="110">
        <v>6.1415095696244606</v>
      </c>
      <c r="G366" s="33">
        <v>0.60323282485875696</v>
      </c>
      <c r="H366" s="110">
        <v>1.4432510319042871</v>
      </c>
      <c r="I366" s="110">
        <v>3.2684067829843806</v>
      </c>
      <c r="J366" s="110">
        <v>5.0964408973080761</v>
      </c>
      <c r="K366" s="110">
        <v>2.6651699069458292</v>
      </c>
      <c r="L366" s="33"/>
      <c r="M366" s="43">
        <v>10.081360917248258</v>
      </c>
      <c r="N366" s="10">
        <v>12.333816882685278</v>
      </c>
      <c r="O366" s="43" t="s">
        <v>29</v>
      </c>
      <c r="P366" s="43">
        <v>7.1503323363243609</v>
      </c>
      <c r="Q366" s="43">
        <v>2.477296444001329</v>
      </c>
      <c r="R366" s="43" t="s">
        <v>29</v>
      </c>
      <c r="S366" s="43" t="s">
        <v>29</v>
      </c>
      <c r="T366" s="10">
        <v>17.517301429046192</v>
      </c>
      <c r="U366" s="10">
        <v>63.29968428049186</v>
      </c>
      <c r="V366" s="43"/>
      <c r="W366" s="10">
        <v>14.451000000000001</v>
      </c>
      <c r="X366" s="17"/>
      <c r="Y366" s="61">
        <v>1.161</v>
      </c>
      <c r="Z366" s="31">
        <v>0.4</v>
      </c>
      <c r="AA366" s="31">
        <v>2.1699566E-2</v>
      </c>
      <c r="AB366" s="17"/>
      <c r="AC366" s="155">
        <v>0.39300615281617102</v>
      </c>
      <c r="AD366" s="155">
        <v>9.9999999999999998E-17</v>
      </c>
      <c r="AE366" s="155">
        <v>0.60699384718382898</v>
      </c>
      <c r="AG366" s="142"/>
      <c r="AH366" s="65"/>
      <c r="AI366" s="12"/>
    </row>
    <row r="367" spans="1:35" x14ac:dyDescent="0.25">
      <c r="A367" s="133" t="s">
        <v>749</v>
      </c>
      <c r="B367" s="35">
        <v>42423</v>
      </c>
      <c r="C367" s="28">
        <v>0.51085481661631904</v>
      </c>
      <c r="D367" s="54">
        <v>5.7312500000000002</v>
      </c>
      <c r="E367" s="17"/>
      <c r="F367" s="110">
        <v>6.5521820743225279</v>
      </c>
      <c r="G367" s="33">
        <v>0.62225495755844829</v>
      </c>
      <c r="H367" s="110">
        <v>1.5289715801673749</v>
      </c>
      <c r="I367" s="110">
        <v>3.2439469034272044</v>
      </c>
      <c r="J367" s="110">
        <v>4.9464168376726869</v>
      </c>
      <c r="K367" s="110">
        <v>2.6064534703772577</v>
      </c>
      <c r="L367" s="33"/>
      <c r="M367" s="43">
        <v>8.2134309909670549</v>
      </c>
      <c r="N367" s="10">
        <v>13.327339465993623</v>
      </c>
      <c r="O367" s="43" t="s">
        <v>29</v>
      </c>
      <c r="P367" s="43">
        <v>5.7091139744952173</v>
      </c>
      <c r="Q367" s="43" t="s">
        <v>29</v>
      </c>
      <c r="R367" s="43" t="s">
        <v>29</v>
      </c>
      <c r="S367" s="43" t="s">
        <v>29</v>
      </c>
      <c r="T367" s="10">
        <v>18.524252789585546</v>
      </c>
      <c r="U367" s="10">
        <v>54.858106867693934</v>
      </c>
      <c r="V367" s="43"/>
      <c r="W367" s="10">
        <v>15.202999999999999</v>
      </c>
      <c r="X367" s="17"/>
      <c r="Y367" s="61">
        <v>1.163</v>
      </c>
      <c r="Z367" s="31">
        <v>0.40300000000000002</v>
      </c>
      <c r="AA367" s="31">
        <v>2.7973207999999999E-2</v>
      </c>
      <c r="AB367" s="17"/>
      <c r="AC367" s="155">
        <v>0.39092064678562199</v>
      </c>
      <c r="AD367" s="155">
        <v>9.9999999999999998E-17</v>
      </c>
      <c r="AE367" s="155">
        <v>0.60907935321437801</v>
      </c>
      <c r="AG367" s="142"/>
      <c r="AH367" s="65"/>
      <c r="AI367" s="12"/>
    </row>
    <row r="368" spans="1:35" x14ac:dyDescent="0.25">
      <c r="A368" s="133" t="s">
        <v>750</v>
      </c>
      <c r="B368" s="35">
        <v>42424</v>
      </c>
      <c r="C368" s="28">
        <v>0.50815419707326404</v>
      </c>
      <c r="D368" s="54">
        <v>5.3177083329999997</v>
      </c>
      <c r="E368" s="17"/>
      <c r="F368" s="123" t="s">
        <v>29</v>
      </c>
      <c r="G368" s="30" t="s">
        <v>29</v>
      </c>
      <c r="H368" s="123" t="s">
        <v>29</v>
      </c>
      <c r="I368" s="123" t="s">
        <v>29</v>
      </c>
      <c r="J368" s="123" t="s">
        <v>29</v>
      </c>
      <c r="K368" s="123" t="s">
        <v>29</v>
      </c>
      <c r="L368" s="30"/>
      <c r="M368" s="10" t="s">
        <v>29</v>
      </c>
      <c r="N368" s="10" t="s">
        <v>29</v>
      </c>
      <c r="O368" s="43" t="s">
        <v>29</v>
      </c>
      <c r="P368" s="43" t="s">
        <v>29</v>
      </c>
      <c r="Q368" s="43" t="s">
        <v>29</v>
      </c>
      <c r="R368" s="43" t="s">
        <v>29</v>
      </c>
      <c r="S368" s="43" t="s">
        <v>29</v>
      </c>
      <c r="T368" s="10" t="s">
        <v>29</v>
      </c>
      <c r="U368" s="10" t="s">
        <v>29</v>
      </c>
      <c r="V368" s="43"/>
      <c r="W368" s="10" t="s">
        <v>29</v>
      </c>
      <c r="X368" s="17"/>
      <c r="Y368" s="43">
        <v>1.2170000000000001</v>
      </c>
      <c r="Z368" s="28">
        <v>0.41</v>
      </c>
      <c r="AA368" s="28">
        <v>2.3555612E-2</v>
      </c>
      <c r="AB368" s="17"/>
      <c r="AC368" s="155">
        <v>0.39948782795661802</v>
      </c>
      <c r="AD368" s="155">
        <v>9.9999999999999998E-17</v>
      </c>
      <c r="AE368" s="155">
        <v>0.60051217204338203</v>
      </c>
      <c r="AG368" s="142"/>
      <c r="AH368" s="65"/>
      <c r="AI368" s="12"/>
    </row>
    <row r="369" spans="1:35" x14ac:dyDescent="0.25">
      <c r="A369" s="133" t="s">
        <v>751</v>
      </c>
      <c r="B369" s="35">
        <v>42425</v>
      </c>
      <c r="C369" s="28">
        <v>0.55072550496397799</v>
      </c>
      <c r="D369" s="54">
        <v>4.9729166669999998</v>
      </c>
      <c r="E369" s="17"/>
      <c r="F369" s="110">
        <v>5.8813911459025112</v>
      </c>
      <c r="G369" s="33">
        <v>0.57482740901846185</v>
      </c>
      <c r="H369" s="110">
        <v>1.3999994438172398</v>
      </c>
      <c r="I369" s="110">
        <v>3.0451814982069334</v>
      </c>
      <c r="J369" s="110">
        <v>4.7644008500464867</v>
      </c>
      <c r="K369" s="110">
        <v>2.4685486950458229</v>
      </c>
      <c r="L369" s="33"/>
      <c r="M369" s="10">
        <v>12.615569796785762</v>
      </c>
      <c r="N369" s="10">
        <v>12.250456567937309</v>
      </c>
      <c r="O369" s="43" t="s">
        <v>29</v>
      </c>
      <c r="P369" s="10" t="s">
        <v>29</v>
      </c>
      <c r="Q369" s="43">
        <v>3.8064567007570722</v>
      </c>
      <c r="R369" s="43" t="s">
        <v>29</v>
      </c>
      <c r="S369" s="43" t="s">
        <v>29</v>
      </c>
      <c r="T369" s="10">
        <v>16.797225727188206</v>
      </c>
      <c r="U369" s="10">
        <v>45.623016004781519</v>
      </c>
      <c r="V369" s="43"/>
      <c r="W369" s="10">
        <v>15.138999999999999</v>
      </c>
      <c r="X369" s="17"/>
      <c r="Y369" s="61">
        <v>1.206</v>
      </c>
      <c r="Z369" s="30" t="s">
        <v>29</v>
      </c>
      <c r="AA369" s="30" t="s">
        <v>29</v>
      </c>
      <c r="AB369" s="17"/>
      <c r="AC369" s="87" t="s">
        <v>29</v>
      </c>
      <c r="AD369" s="87" t="s">
        <v>29</v>
      </c>
      <c r="AE369" s="87" t="s">
        <v>29</v>
      </c>
      <c r="AG369" s="142"/>
      <c r="AH369" s="65"/>
      <c r="AI369" s="12"/>
    </row>
    <row r="370" spans="1:35" x14ac:dyDescent="0.25">
      <c r="A370" s="15"/>
      <c r="B370" s="15"/>
      <c r="C370" s="16"/>
      <c r="D370" s="99"/>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45"/>
      <c r="AD370" s="145"/>
      <c r="AE370" s="145"/>
      <c r="AH370" s="65"/>
      <c r="AI370" s="12"/>
    </row>
    <row r="371" spans="1:35" x14ac:dyDescent="0.25">
      <c r="A371" s="17" t="s">
        <v>119</v>
      </c>
      <c r="B371" s="17"/>
      <c r="C371" s="18"/>
      <c r="D371" s="29"/>
      <c r="E371" s="17"/>
      <c r="F371" s="17"/>
      <c r="G371" s="17"/>
      <c r="H371" s="17"/>
      <c r="I371" s="17"/>
      <c r="J371" s="17"/>
      <c r="K371" s="17"/>
      <c r="L371" s="17"/>
      <c r="M371" s="17"/>
      <c r="N371" s="17"/>
      <c r="O371" s="17"/>
      <c r="P371" s="17"/>
      <c r="Q371" s="17"/>
      <c r="R371" s="17"/>
      <c r="S371" s="17"/>
      <c r="T371" s="17"/>
      <c r="U371" s="17"/>
      <c r="V371" s="17"/>
      <c r="W371" s="17"/>
      <c r="X371" s="17"/>
      <c r="Y371" s="17"/>
      <c r="Z371" s="17"/>
      <c r="AA371" s="17"/>
      <c r="AB371" s="17"/>
      <c r="AC371" s="146"/>
      <c r="AD371" s="146"/>
      <c r="AE371" s="146"/>
      <c r="AH371" s="65"/>
      <c r="AI371" s="12"/>
    </row>
    <row r="372" spans="1:35" ht="17.25" x14ac:dyDescent="0.25">
      <c r="A372" s="17" t="s">
        <v>1547</v>
      </c>
      <c r="B372" s="17"/>
      <c r="C372" s="18"/>
      <c r="D372" s="29"/>
      <c r="E372" s="17"/>
      <c r="F372" s="17"/>
      <c r="G372" s="17"/>
      <c r="H372" s="17"/>
      <c r="I372" s="17"/>
      <c r="J372" s="17"/>
      <c r="K372" s="17"/>
      <c r="L372" s="17"/>
      <c r="M372" s="17"/>
      <c r="N372" s="17"/>
      <c r="O372" s="17"/>
      <c r="P372" s="17"/>
      <c r="Q372" s="17"/>
      <c r="R372" s="17"/>
      <c r="S372" s="17"/>
      <c r="T372" s="17"/>
      <c r="U372" s="17"/>
      <c r="V372" s="17"/>
      <c r="W372" s="17"/>
      <c r="X372" s="17"/>
      <c r="Y372" s="17"/>
      <c r="Z372" s="17"/>
      <c r="AA372" s="17"/>
      <c r="AB372" s="17"/>
      <c r="AC372" s="146"/>
      <c r="AD372" s="146"/>
      <c r="AE372" s="146"/>
      <c r="AH372" s="65"/>
      <c r="AI372" s="12"/>
    </row>
    <row r="373" spans="1:35" x14ac:dyDescent="0.25">
      <c r="A373" s="17" t="s">
        <v>1543</v>
      </c>
      <c r="AH373" s="65"/>
      <c r="AI373" s="12"/>
    </row>
    <row r="374" spans="1:35" x14ac:dyDescent="0.25">
      <c r="AH374" s="65"/>
      <c r="AI374" s="12"/>
    </row>
    <row r="375" spans="1:35" x14ac:dyDescent="0.25">
      <c r="AH375" s="65"/>
      <c r="AI375" s="12"/>
    </row>
    <row r="376" spans="1:35" x14ac:dyDescent="0.25">
      <c r="AH376" s="65"/>
      <c r="AI376" s="12"/>
    </row>
    <row r="377" spans="1:35" x14ac:dyDescent="0.25">
      <c r="AH377" s="65"/>
      <c r="AI377" s="12"/>
    </row>
    <row r="378" spans="1:35" x14ac:dyDescent="0.25">
      <c r="AH378" s="65"/>
      <c r="AI378" s="12"/>
    </row>
  </sheetData>
  <conditionalFormatting sqref="A4:D5">
    <cfRule type="containsText" dxfId="237" priority="52" operator="containsText" text="&gt;">
      <formula>NOT(ISERROR(SEARCH("&gt;",A4)))</formula>
    </cfRule>
  </conditionalFormatting>
  <conditionalFormatting sqref="C54:D54">
    <cfRule type="containsText" dxfId="236" priority="594" operator="containsText" text="&lt;">
      <formula>NOT(ISERROR(SEARCH("&lt;",C54)))</formula>
    </cfRule>
    <cfRule type="containsText" dxfId="235" priority="595" operator="containsText" text="&gt;">
      <formula>NOT(ISERROR(SEARCH("&gt;",C54)))</formula>
    </cfRule>
  </conditionalFormatting>
  <conditionalFormatting sqref="C89:D89">
    <cfRule type="containsText" dxfId="234" priority="538" operator="containsText" text="&lt;">
      <formula>NOT(ISERROR(SEARCH("&lt;",C89)))</formula>
    </cfRule>
    <cfRule type="containsText" dxfId="233" priority="539" operator="containsText" text="&gt;">
      <formula>NOT(ISERROR(SEARCH("&gt;",C89)))</formula>
    </cfRule>
  </conditionalFormatting>
  <conditionalFormatting sqref="C124:D124">
    <cfRule type="containsText" dxfId="232" priority="536" operator="containsText" text="&lt;">
      <formula>NOT(ISERROR(SEARCH("&lt;",C124)))</formula>
    </cfRule>
    <cfRule type="containsText" dxfId="231" priority="537" operator="containsText" text="&gt;">
      <formula>NOT(ISERROR(SEARCH("&gt;",C124)))</formula>
    </cfRule>
  </conditionalFormatting>
  <conditionalFormatting sqref="F63:K65">
    <cfRule type="containsText" dxfId="230" priority="651" operator="containsText" text="&gt;">
      <formula>NOT(ISERROR(SEARCH("&gt;",F63)))</formula>
    </cfRule>
    <cfRule type="containsText" dxfId="229" priority="650" operator="containsText" text="&lt;">
      <formula>NOT(ISERROR(SEARCH("&lt;",F63)))</formula>
    </cfRule>
  </conditionalFormatting>
  <conditionalFormatting sqref="F67:K67">
    <cfRule type="containsText" dxfId="228" priority="649" operator="containsText" text="&gt;">
      <formula>NOT(ISERROR(SEARCH("&gt;",F67)))</formula>
    </cfRule>
    <cfRule type="containsText" dxfId="227" priority="648" operator="containsText" text="&lt;">
      <formula>NOT(ISERROR(SEARCH("&lt;",F67)))</formula>
    </cfRule>
  </conditionalFormatting>
  <conditionalFormatting sqref="F69:K69">
    <cfRule type="containsText" dxfId="226" priority="646" operator="containsText" text="&lt;">
      <formula>NOT(ISERROR(SEARCH("&lt;",F69)))</formula>
    </cfRule>
    <cfRule type="containsText" dxfId="225" priority="647" operator="containsText" text="&gt;">
      <formula>NOT(ISERROR(SEARCH("&gt;",F69)))</formula>
    </cfRule>
  </conditionalFormatting>
  <conditionalFormatting sqref="F85:K85">
    <cfRule type="containsText" dxfId="224" priority="584" operator="containsText" text="&lt;">
      <formula>NOT(ISERROR(SEARCH("&lt;",F85)))</formula>
    </cfRule>
    <cfRule type="containsText" dxfId="223" priority="585" operator="containsText" text="&gt;">
      <formula>NOT(ISERROR(SEARCH("&gt;",F85)))</formula>
    </cfRule>
  </conditionalFormatting>
  <conditionalFormatting sqref="F89:K89">
    <cfRule type="containsText" dxfId="222" priority="582" operator="containsText" text="&lt;">
      <formula>NOT(ISERROR(SEARCH("&lt;",F89)))</formula>
    </cfRule>
    <cfRule type="containsText" dxfId="221" priority="583" operator="containsText" text="&gt;">
      <formula>NOT(ISERROR(SEARCH("&gt;",F89)))</formula>
    </cfRule>
  </conditionalFormatting>
  <conditionalFormatting sqref="F100:K100">
    <cfRule type="containsText" dxfId="220" priority="580" operator="containsText" text="&lt;">
      <formula>NOT(ISERROR(SEARCH("&lt;",F100)))</formula>
    </cfRule>
    <cfRule type="containsText" dxfId="219" priority="581" operator="containsText" text="&gt;">
      <formula>NOT(ISERROR(SEARCH("&gt;",F100)))</formula>
    </cfRule>
  </conditionalFormatting>
  <conditionalFormatting sqref="F178:K178">
    <cfRule type="containsText" dxfId="218" priority="370" operator="containsText" text="&lt;">
      <formula>NOT(ISERROR(SEARCH("&lt;",F178)))</formula>
    </cfRule>
    <cfRule type="containsText" dxfId="217" priority="371" operator="containsText" text="&gt;">
      <formula>NOT(ISERROR(SEARCH("&gt;",F178)))</formula>
    </cfRule>
  </conditionalFormatting>
  <conditionalFormatting sqref="F185:K185">
    <cfRule type="containsText" dxfId="216" priority="360" operator="containsText" text="&lt;">
      <formula>NOT(ISERROR(SEARCH("&lt;",F185)))</formula>
    </cfRule>
    <cfRule type="containsText" dxfId="215" priority="361" operator="containsText" text="&gt;">
      <formula>NOT(ISERROR(SEARCH("&gt;",F185)))</formula>
    </cfRule>
  </conditionalFormatting>
  <conditionalFormatting sqref="F187:K187">
    <cfRule type="containsText" dxfId="214" priority="357" operator="containsText" text="&gt;">
      <formula>NOT(ISERROR(SEARCH("&gt;",F187)))</formula>
    </cfRule>
    <cfRule type="containsText" dxfId="213" priority="356" operator="containsText" text="&lt;">
      <formula>NOT(ISERROR(SEARCH("&lt;",F187)))</formula>
    </cfRule>
  </conditionalFormatting>
  <conditionalFormatting sqref="F189:K189">
    <cfRule type="containsText" dxfId="212" priority="355" operator="containsText" text="&gt;">
      <formula>NOT(ISERROR(SEARCH("&gt;",F189)))</formula>
    </cfRule>
    <cfRule type="containsText" dxfId="211" priority="354" operator="containsText" text="&lt;">
      <formula>NOT(ISERROR(SEARCH("&lt;",F189)))</formula>
    </cfRule>
  </conditionalFormatting>
  <conditionalFormatting sqref="F203:K203">
    <cfRule type="containsText" dxfId="210" priority="317" operator="containsText" text="&gt;">
      <formula>NOT(ISERROR(SEARCH("&gt;",F203)))</formula>
    </cfRule>
    <cfRule type="containsText" dxfId="209" priority="316" operator="containsText" text="&lt;">
      <formula>NOT(ISERROR(SEARCH("&lt;",F203)))</formula>
    </cfRule>
  </conditionalFormatting>
  <conditionalFormatting sqref="F245:K245">
    <cfRule type="containsText" dxfId="208" priority="260" operator="containsText" text="&lt;">
      <formula>NOT(ISERROR(SEARCH("&lt;",F245)))</formula>
    </cfRule>
    <cfRule type="containsText" dxfId="207" priority="261" operator="containsText" text="&gt;">
      <formula>NOT(ISERROR(SEARCH("&gt;",F245)))</formula>
    </cfRule>
  </conditionalFormatting>
  <conditionalFormatting sqref="F253:K254">
    <cfRule type="containsText" dxfId="206" priority="259" operator="containsText" text="&gt;">
      <formula>NOT(ISERROR(SEARCH("&gt;",F253)))</formula>
    </cfRule>
    <cfRule type="containsText" dxfId="205" priority="258" operator="containsText" text="&lt;">
      <formula>NOT(ISERROR(SEARCH("&lt;",F253)))</formula>
    </cfRule>
  </conditionalFormatting>
  <conditionalFormatting sqref="F264:K264">
    <cfRule type="containsText" dxfId="204" priority="227" operator="containsText" text="&gt;">
      <formula>NOT(ISERROR(SEARCH("&gt;",F264)))</formula>
    </cfRule>
    <cfRule type="containsText" dxfId="203" priority="226" operator="containsText" text="&lt;">
      <formula>NOT(ISERROR(SEARCH("&lt;",F264)))</formula>
    </cfRule>
  </conditionalFormatting>
  <conditionalFormatting sqref="F271:K271">
    <cfRule type="containsText" dxfId="202" priority="63" operator="containsText" text="&gt;">
      <formula>NOT(ISERROR(SEARCH("&gt;",F271)))</formula>
    </cfRule>
    <cfRule type="containsText" dxfId="201" priority="62" operator="containsText" text="&lt;">
      <formula>NOT(ISERROR(SEARCH("&lt;",F271)))</formula>
    </cfRule>
  </conditionalFormatting>
  <conditionalFormatting sqref="F277:K277">
    <cfRule type="containsText" dxfId="200" priority="187" operator="containsText" text="&gt;">
      <formula>NOT(ISERROR(SEARCH("&gt;",F277)))</formula>
    </cfRule>
    <cfRule type="containsText" dxfId="199" priority="186" operator="containsText" text="&lt;">
      <formula>NOT(ISERROR(SEARCH("&lt;",F277)))</formula>
    </cfRule>
  </conditionalFormatting>
  <conditionalFormatting sqref="F289:K291">
    <cfRule type="containsText" dxfId="198" priority="172" operator="containsText" text="&lt;">
      <formula>NOT(ISERROR(SEARCH("&lt;",F289)))</formula>
    </cfRule>
    <cfRule type="containsText" dxfId="197" priority="173" operator="containsText" text="&gt;">
      <formula>NOT(ISERROR(SEARCH("&gt;",F289)))</formula>
    </cfRule>
  </conditionalFormatting>
  <conditionalFormatting sqref="F325:K327">
    <cfRule type="containsText" dxfId="196" priority="139" operator="containsText" text="&gt;">
      <formula>NOT(ISERROR(SEARCH("&gt;",F325)))</formula>
    </cfRule>
    <cfRule type="containsText" dxfId="195" priority="138" operator="containsText" text="&lt;">
      <formula>NOT(ISERROR(SEARCH("&lt;",F325)))</formula>
    </cfRule>
  </conditionalFormatting>
  <conditionalFormatting sqref="F329:K330">
    <cfRule type="containsText" dxfId="194" priority="136" operator="containsText" text="&lt;">
      <formula>NOT(ISERROR(SEARCH("&lt;",F329)))</formula>
    </cfRule>
    <cfRule type="containsText" dxfId="193" priority="137" operator="containsText" text="&gt;">
      <formula>NOT(ISERROR(SEARCH("&gt;",F329)))</formula>
    </cfRule>
  </conditionalFormatting>
  <conditionalFormatting sqref="F332:K333">
    <cfRule type="containsText" dxfId="192" priority="135" operator="containsText" text="&gt;">
      <formula>NOT(ISERROR(SEARCH("&gt;",F332)))</formula>
    </cfRule>
    <cfRule type="containsText" dxfId="191" priority="134" operator="containsText" text="&lt;">
      <formula>NOT(ISERROR(SEARCH("&lt;",F332)))</formula>
    </cfRule>
  </conditionalFormatting>
  <conditionalFormatting sqref="F335:K335">
    <cfRule type="containsText" dxfId="190" priority="133" operator="containsText" text="&gt;">
      <formula>NOT(ISERROR(SEARCH("&gt;",F335)))</formula>
    </cfRule>
    <cfRule type="containsText" dxfId="189" priority="132" operator="containsText" text="&lt;">
      <formula>NOT(ISERROR(SEARCH("&lt;",F335)))</formula>
    </cfRule>
  </conditionalFormatting>
  <conditionalFormatting sqref="F344:K344">
    <cfRule type="containsText" dxfId="188" priority="131" operator="containsText" text="&gt;">
      <formula>NOT(ISERROR(SEARCH("&gt;",F344)))</formula>
    </cfRule>
    <cfRule type="containsText" dxfId="187" priority="130" operator="containsText" text="&lt;">
      <formula>NOT(ISERROR(SEARCH("&lt;",F344)))</formula>
    </cfRule>
  </conditionalFormatting>
  <conditionalFormatting sqref="F9:L62">
    <cfRule type="containsText" dxfId="186" priority="596" operator="containsText" text="&lt;">
      <formula>NOT(ISERROR(SEARCH("&lt;",F9)))</formula>
    </cfRule>
    <cfRule type="containsText" dxfId="185" priority="597" operator="containsText" text="&gt;">
      <formula>NOT(ISERROR(SEARCH("&gt;",F9)))</formula>
    </cfRule>
  </conditionalFormatting>
  <conditionalFormatting sqref="F66:L66 F68:L68 F70:L84 F86:L88 F90:L99 F101:L177 F179:L184 F186:L186 F188:L188 F190:L202 F204:L244 F246:L252 F255:L263 F265:L270 F272:L276 F278:L288 F292:L324 F328:L328 F331:L331 F334:L334 F336:L343">
    <cfRule type="containsText" dxfId="184" priority="820" operator="containsText" text="&gt;">
      <formula>NOT(ISERROR(SEARCH("&gt;",F66)))</formula>
    </cfRule>
  </conditionalFormatting>
  <conditionalFormatting sqref="F204:L244 F66:L66 F68:L68 F70:L84 F86:L88 F90:L99 F101:L177 F179:L184 F186:L186 F188:L188 F190:L202 F246:L252 F255:L263 F265:L270 F272:L276 F278:L288 F292:L324 F328:L328 F331:L331 F334:L334 F336:L343">
    <cfRule type="containsText" dxfId="183" priority="819" operator="containsText" text="&lt;">
      <formula>NOT(ISERROR(SEARCH("&lt;",F66)))</formula>
    </cfRule>
  </conditionalFormatting>
  <conditionalFormatting sqref="F345:L369">
    <cfRule type="containsText" dxfId="182" priority="75" operator="containsText" text="&gt;">
      <formula>NOT(ISERROR(SEARCH("&gt;",F345)))</formula>
    </cfRule>
    <cfRule type="containsText" dxfId="181" priority="74" operator="containsText" text="&lt;">
      <formula>NOT(ISERROR(SEARCH("&lt;",F345)))</formula>
    </cfRule>
  </conditionalFormatting>
  <conditionalFormatting sqref="F4:N5">
    <cfRule type="cellIs" dxfId="180" priority="825" operator="lessThan">
      <formula>0</formula>
    </cfRule>
  </conditionalFormatting>
  <conditionalFormatting sqref="F4:U5 W4:W5 Y4:AA5 B8:B369 Y18:AA35 Y37:AA37 Y66:AA66 Y68:AA68 Y144:AA177 Y179:AA184 Y186:AA186 Y188:AA188 Y190:AA202 Y246:AA251 Y278:AA283 Y286:AA288 Y292:AA323 Y336:AA343">
    <cfRule type="containsText" dxfId="179" priority="823" operator="containsText" text="&gt;">
      <formula>NOT(ISERROR(SEARCH("&gt;",B4)))</formula>
    </cfRule>
  </conditionalFormatting>
  <conditionalFormatting sqref="F4:U5 W4:W5 Y4:AA5">
    <cfRule type="containsText" dxfId="178" priority="824" operator="containsText" text="&lt;">
      <formula>NOT(ISERROR(SEARCH("&lt;",F4)))</formula>
    </cfRule>
  </conditionalFormatting>
  <conditionalFormatting sqref="K227:K229">
    <cfRule type="containsText" dxfId="177" priority="813" operator="containsText" text="&lt;">
      <formula>NOT(ISERROR(SEARCH("&lt;",K227)))</formula>
    </cfRule>
    <cfRule type="containsText" dxfId="176" priority="814" operator="containsText" text="&gt;">
      <formula>NOT(ISERROR(SEARCH("&gt;",K227)))</formula>
    </cfRule>
  </conditionalFormatting>
  <conditionalFormatting sqref="N4:N5">
    <cfRule type="containsText" dxfId="175" priority="778" operator="containsText" text="&lt;">
      <formula>NOT(ISERROR(SEARCH("&lt;",N4)))</formula>
    </cfRule>
    <cfRule type="cellIs" dxfId="174" priority="779" operator="lessThan">
      <formula>0</formula>
    </cfRule>
    <cfRule type="containsText" dxfId="173" priority="777" operator="containsText" text="&gt;">
      <formula>NOT(ISERROR(SEARCH("&gt;",N4)))</formula>
    </cfRule>
  </conditionalFormatting>
  <conditionalFormatting sqref="Y40:Y42">
    <cfRule type="containsText" dxfId="172" priority="606" operator="containsText" text="&lt;">
      <formula>NOT(ISERROR(SEARCH("&lt;",Y40)))</formula>
    </cfRule>
  </conditionalFormatting>
  <conditionalFormatting sqref="Y44:Y45">
    <cfRule type="containsText" dxfId="171" priority="604" operator="containsText" text="&lt;">
      <formula>NOT(ISERROR(SEARCH("&lt;",Y44)))</formula>
    </cfRule>
  </conditionalFormatting>
  <conditionalFormatting sqref="Y85">
    <cfRule type="containsText" dxfId="170" priority="574" operator="containsText" text="&lt;">
      <formula>NOT(ISERROR(SEARCH("&lt;",Y85)))</formula>
    </cfRule>
    <cfRule type="containsText" dxfId="169" priority="575" operator="containsText" text="&gt;">
      <formula>NOT(ISERROR(SEARCH("&gt;",Y85)))</formula>
    </cfRule>
  </conditionalFormatting>
  <conditionalFormatting sqref="Y89">
    <cfRule type="containsText" dxfId="168" priority="568" operator="containsText" text="&lt;">
      <formula>NOT(ISERROR(SEARCH("&lt;",Y89)))</formula>
    </cfRule>
    <cfRule type="containsText" dxfId="167" priority="569" operator="containsText" text="&gt;">
      <formula>NOT(ISERROR(SEARCH("&gt;",Y89)))</formula>
    </cfRule>
  </conditionalFormatting>
  <conditionalFormatting sqref="Y91">
    <cfRule type="containsText" dxfId="166" priority="566" operator="containsText" text="&lt;">
      <formula>NOT(ISERROR(SEARCH("&lt;",Y91)))</formula>
    </cfRule>
  </conditionalFormatting>
  <conditionalFormatting sqref="Y100">
    <cfRule type="containsText" dxfId="165" priority="563" operator="containsText" text="&gt;">
      <formula>NOT(ISERROR(SEARCH("&gt;",Y100)))</formula>
    </cfRule>
    <cfRule type="containsText" dxfId="164" priority="562" operator="containsText" text="&lt;">
      <formula>NOT(ISERROR(SEARCH("&lt;",Y100)))</formula>
    </cfRule>
  </conditionalFormatting>
  <conditionalFormatting sqref="Y115:Y117">
    <cfRule type="containsText" dxfId="163" priority="534" operator="containsText" text="&lt;">
      <formula>NOT(ISERROR(SEARCH("&lt;",Y115)))</formula>
    </cfRule>
  </conditionalFormatting>
  <conditionalFormatting sqref="Y252:Y254">
    <cfRule type="containsText" dxfId="162" priority="461" operator="containsText" text="&gt;">
      <formula>NOT(ISERROR(SEARCH("&gt;",Y252)))</formula>
    </cfRule>
  </conditionalFormatting>
  <conditionalFormatting sqref="Y253:Y254">
    <cfRule type="containsText" dxfId="161" priority="460" operator="containsText" text="&lt;">
      <formula>NOT(ISERROR(SEARCH("&lt;",Y253)))</formula>
    </cfRule>
  </conditionalFormatting>
  <conditionalFormatting sqref="Y271">
    <cfRule type="containsText" dxfId="160" priority="517" operator="containsText" text="&gt;">
      <formula>NOT(ISERROR(SEARCH("&gt;",Y271)))</formula>
    </cfRule>
    <cfRule type="containsText" dxfId="159" priority="516" operator="containsText" text="&lt;">
      <formula>NOT(ISERROR(SEARCH("&lt;",Y271)))</formula>
    </cfRule>
  </conditionalFormatting>
  <conditionalFormatting sqref="Y277">
    <cfRule type="containsText" dxfId="158" priority="506" operator="containsText" text="&lt;">
      <formula>NOT(ISERROR(SEARCH("&lt;",Y277)))</formula>
    </cfRule>
    <cfRule type="containsText" dxfId="157" priority="507" operator="containsText" text="&gt;">
      <formula>NOT(ISERROR(SEARCH("&gt;",Y277)))</formula>
    </cfRule>
  </conditionalFormatting>
  <conditionalFormatting sqref="Y284:Y285">
    <cfRule type="containsText" dxfId="156" priority="513" operator="containsText" text="&gt;">
      <formula>NOT(ISERROR(SEARCH("&gt;",Y284)))</formula>
    </cfRule>
  </conditionalFormatting>
  <conditionalFormatting sqref="Y285">
    <cfRule type="containsText" dxfId="155" priority="512" operator="containsText" text="&lt;">
      <formula>NOT(ISERROR(SEARCH("&lt;",Y285)))</formula>
    </cfRule>
  </conditionalFormatting>
  <conditionalFormatting sqref="Y290:Y291">
    <cfRule type="containsText" dxfId="154" priority="503" operator="containsText" text="&gt;">
      <formula>NOT(ISERROR(SEARCH("&gt;",Y290)))</formula>
    </cfRule>
    <cfRule type="containsText" dxfId="153" priority="502" operator="containsText" text="&lt;">
      <formula>NOT(ISERROR(SEARCH("&lt;",Y290)))</formula>
    </cfRule>
  </conditionalFormatting>
  <conditionalFormatting sqref="Y324:Y328">
    <cfRule type="containsText" dxfId="152" priority="499" operator="containsText" text="&gt;">
      <formula>NOT(ISERROR(SEARCH("&gt;",Y324)))</formula>
    </cfRule>
  </conditionalFormatting>
  <conditionalFormatting sqref="Y325:Y327">
    <cfRule type="containsText" dxfId="151" priority="498" operator="containsText" text="&lt;">
      <formula>NOT(ISERROR(SEARCH("&lt;",Y325)))</formula>
    </cfRule>
  </conditionalFormatting>
  <conditionalFormatting sqref="Y329:Y330">
    <cfRule type="containsText" dxfId="150" priority="496" operator="containsText" text="&lt;">
      <formula>NOT(ISERROR(SEARCH("&lt;",Y329)))</formula>
    </cfRule>
  </conditionalFormatting>
  <conditionalFormatting sqref="Y329:Y331">
    <cfRule type="containsText" dxfId="149" priority="497" operator="containsText" text="&gt;">
      <formula>NOT(ISERROR(SEARCH("&gt;",Y329)))</formula>
    </cfRule>
  </conditionalFormatting>
  <conditionalFormatting sqref="Y332:Y333">
    <cfRule type="containsText" dxfId="148" priority="494" operator="containsText" text="&lt;">
      <formula>NOT(ISERROR(SEARCH("&lt;",Y332)))</formula>
    </cfRule>
  </conditionalFormatting>
  <conditionalFormatting sqref="Y332:Y334">
    <cfRule type="containsText" dxfId="147" priority="495" operator="containsText" text="&gt;">
      <formula>NOT(ISERROR(SEARCH("&gt;",Y332)))</formula>
    </cfRule>
  </conditionalFormatting>
  <conditionalFormatting sqref="Y335">
    <cfRule type="containsText" dxfId="146" priority="486" operator="containsText" text="&lt;">
      <formula>NOT(ISERROR(SEARCH("&lt;",Y335)))</formula>
    </cfRule>
    <cfRule type="containsText" dxfId="145" priority="487" operator="containsText" text="&gt;">
      <formula>NOT(ISERROR(SEARCH("&gt;",Y335)))</formula>
    </cfRule>
  </conditionalFormatting>
  <conditionalFormatting sqref="Y142:Z143">
    <cfRule type="containsText" dxfId="144" priority="531" operator="containsText" text="&gt;">
      <formula>NOT(ISERROR(SEARCH("&gt;",Y142)))</formula>
    </cfRule>
  </conditionalFormatting>
  <conditionalFormatting sqref="Y39:AA39">
    <cfRule type="containsText" dxfId="143" priority="600" operator="containsText" text="&lt;">
      <formula>NOT(ISERROR(SEARCH("&lt;",Y39)))</formula>
    </cfRule>
    <cfRule type="containsText" dxfId="142" priority="601" operator="containsText" text="&gt;">
      <formula>NOT(ISERROR(SEARCH("&gt;",Y39)))</formula>
    </cfRule>
  </conditionalFormatting>
  <conditionalFormatting sqref="Y40:AA43">
    <cfRule type="containsText" dxfId="141" priority="607" operator="containsText" text="&gt;">
      <formula>NOT(ISERROR(SEARCH("&gt;",Y40)))</formula>
    </cfRule>
  </conditionalFormatting>
  <conditionalFormatting sqref="Y44:AA62">
    <cfRule type="containsText" dxfId="140" priority="605" operator="containsText" text="&gt;">
      <formula>NOT(ISERROR(SEARCH("&gt;",Y44)))</formula>
    </cfRule>
  </conditionalFormatting>
  <conditionalFormatting sqref="Y70:AA83">
    <cfRule type="containsText" dxfId="139" priority="623" operator="containsText" text="&gt;">
      <formula>NOT(ISERROR(SEARCH("&gt;",Y70)))</formula>
    </cfRule>
  </conditionalFormatting>
  <conditionalFormatting sqref="Y84:AA84">
    <cfRule type="containsText" dxfId="138" priority="587" operator="containsText" text="&gt;">
      <formula>NOT(ISERROR(SEARCH("&gt;",Y84)))</formula>
    </cfRule>
  </conditionalFormatting>
  <conditionalFormatting sqref="Y86:AA88">
    <cfRule type="containsText" dxfId="137" priority="571" operator="containsText" text="&gt;">
      <formula>NOT(ISERROR(SEARCH("&gt;",Y86)))</formula>
    </cfRule>
  </conditionalFormatting>
  <conditionalFormatting sqref="Y90:AA98">
    <cfRule type="containsText" dxfId="136" priority="567" operator="containsText" text="&gt;">
      <formula>NOT(ISERROR(SEARCH("&gt;",Y90)))</formula>
    </cfRule>
  </conditionalFormatting>
  <conditionalFormatting sqref="Y99:AA99">
    <cfRule type="containsText" dxfId="135" priority="565" operator="containsText" text="&gt;">
      <formula>NOT(ISERROR(SEARCH("&gt;",Y99)))</formula>
    </cfRule>
  </conditionalFormatting>
  <conditionalFormatting sqref="Y101:AA141">
    <cfRule type="containsText" dxfId="134" priority="535" operator="containsText" text="&gt;">
      <formula>NOT(ISERROR(SEARCH("&gt;",Y101)))</formula>
    </cfRule>
  </conditionalFormatting>
  <conditionalFormatting sqref="Y204:AA234">
    <cfRule type="containsText" dxfId="133" priority="529" operator="containsText" text="&gt;">
      <formula>NOT(ISERROR(SEARCH("&gt;",Y204)))</formula>
    </cfRule>
  </conditionalFormatting>
  <conditionalFormatting sqref="Y235:AA244">
    <cfRule type="containsText" dxfId="132" priority="527" operator="containsText" text="&gt;">
      <formula>NOT(ISERROR(SEARCH("&gt;",Y235)))</formula>
    </cfRule>
  </conditionalFormatting>
  <conditionalFormatting sqref="Y255:AA263">
    <cfRule type="containsText" dxfId="131" priority="523" operator="containsText" text="&gt;">
      <formula>NOT(ISERROR(SEARCH("&gt;",Y255)))</formula>
    </cfRule>
  </conditionalFormatting>
  <conditionalFormatting sqref="Y264:AA264">
    <cfRule type="containsText" dxfId="130" priority="458" operator="containsText" text="&lt;">
      <formula>NOT(ISERROR(SEARCH("&lt;",Y264)))</formula>
    </cfRule>
    <cfRule type="containsText" dxfId="129" priority="459" operator="containsText" text="&gt;">
      <formula>NOT(ISERROR(SEARCH("&gt;",Y264)))</formula>
    </cfRule>
  </conditionalFormatting>
  <conditionalFormatting sqref="Y265:AA270">
    <cfRule type="containsText" dxfId="128" priority="519" operator="containsText" text="&gt;">
      <formula>NOT(ISERROR(SEARCH("&gt;",Y265)))</formula>
    </cfRule>
  </conditionalFormatting>
  <conditionalFormatting sqref="Y272:AA275">
    <cfRule type="containsText" dxfId="127" priority="511" operator="containsText" text="&gt;">
      <formula>NOT(ISERROR(SEARCH("&gt;",Y272)))</formula>
    </cfRule>
  </conditionalFormatting>
  <conditionalFormatting sqref="Y276:AA276">
    <cfRule type="containsText" dxfId="126" priority="509" operator="containsText" text="&gt;">
      <formula>NOT(ISERROR(SEARCH("&gt;",Y276)))</formula>
    </cfRule>
  </conditionalFormatting>
  <conditionalFormatting sqref="Y345:AA367">
    <cfRule type="containsText" dxfId="125" priority="485" operator="containsText" text="&gt;">
      <formula>NOT(ISERROR(SEARCH("&gt;",Y345)))</formula>
    </cfRule>
  </conditionalFormatting>
  <conditionalFormatting sqref="Y369:AA369">
    <cfRule type="containsText" dxfId="124" priority="483" operator="containsText" text="&gt;">
      <formula>NOT(ISERROR(SEARCH("&gt;",Y369)))</formula>
    </cfRule>
  </conditionalFormatting>
  <conditionalFormatting sqref="Z64">
    <cfRule type="containsText" dxfId="123" priority="635" operator="containsText" text="&gt;">
      <formula>NOT(ISERROR(SEARCH("&gt;",Z64)))</formula>
    </cfRule>
    <cfRule type="containsText" dxfId="122" priority="634" operator="containsText" text="&lt;">
      <formula>NOT(ISERROR(SEARCH("&lt;",Z64)))</formula>
    </cfRule>
  </conditionalFormatting>
  <conditionalFormatting sqref="Z143">
    <cfRule type="containsText" dxfId="121" priority="530" operator="containsText" text="&lt;">
      <formula>NOT(ISERROR(SEARCH("&lt;",Z143)))</formula>
    </cfRule>
  </conditionalFormatting>
  <conditionalFormatting sqref="Z71:AA71">
    <cfRule type="containsText" dxfId="120" priority="622" operator="containsText" text="&lt;">
      <formula>NOT(ISERROR(SEARCH("&lt;",Z71)))</formula>
    </cfRule>
  </conditionalFormatting>
  <conditionalFormatting sqref="Z84:AA84">
    <cfRule type="containsText" dxfId="119" priority="586" operator="containsText" text="&lt;">
      <formula>NOT(ISERROR(SEARCH("&lt;",Z84)))</formula>
    </cfRule>
  </conditionalFormatting>
  <conditionalFormatting sqref="Z88:AA88">
    <cfRule type="containsText" dxfId="118" priority="570" operator="containsText" text="&lt;">
      <formula>NOT(ISERROR(SEARCH("&lt;",Z88)))</formula>
    </cfRule>
  </conditionalFormatting>
  <conditionalFormatting sqref="Z99:AA99">
    <cfRule type="containsText" dxfId="117" priority="564" operator="containsText" text="&lt;">
      <formula>NOT(ISERROR(SEARCH("&lt;",Z99)))</formula>
    </cfRule>
  </conditionalFormatting>
  <conditionalFormatting sqref="Z212:AA212">
    <cfRule type="containsText" dxfId="116" priority="528" operator="containsText" text="&lt;">
      <formula>NOT(ISERROR(SEARCH("&lt;",Z212)))</formula>
    </cfRule>
  </conditionalFormatting>
  <conditionalFormatting sqref="Z235:AA236">
    <cfRule type="containsText" dxfId="115" priority="526" operator="containsText" text="&lt;">
      <formula>NOT(ISERROR(SEARCH("&lt;",Z235)))</formula>
    </cfRule>
  </conditionalFormatting>
  <conditionalFormatting sqref="Z252:AA253">
    <cfRule type="containsText" dxfId="114" priority="525" operator="containsText" text="&gt;">
      <formula>NOT(ISERROR(SEARCH("&gt;",Z252)))</formula>
    </cfRule>
    <cfRule type="containsText" dxfId="113" priority="524" operator="containsText" text="&lt;">
      <formula>NOT(ISERROR(SEARCH("&lt;",Z252)))</formula>
    </cfRule>
  </conditionalFormatting>
  <conditionalFormatting sqref="Z262:AA262">
    <cfRule type="containsText" dxfId="112" priority="522" operator="containsText" text="&lt;">
      <formula>NOT(ISERROR(SEARCH("&lt;",Z262)))</formula>
    </cfRule>
  </conditionalFormatting>
  <conditionalFormatting sqref="Z270:AA270">
    <cfRule type="containsText" dxfId="111" priority="518" operator="containsText" text="&lt;">
      <formula>NOT(ISERROR(SEARCH("&lt;",Z270)))</formula>
    </cfRule>
  </conditionalFormatting>
  <conditionalFormatting sqref="Z274:AA274">
    <cfRule type="containsText" dxfId="110" priority="510" operator="containsText" text="&lt;">
      <formula>NOT(ISERROR(SEARCH("&lt;",Z274)))</formula>
    </cfRule>
  </conditionalFormatting>
  <conditionalFormatting sqref="Z276:AA276">
    <cfRule type="containsText" dxfId="109" priority="508" operator="containsText" text="&lt;">
      <formula>NOT(ISERROR(SEARCH("&lt;",Z276)))</formula>
    </cfRule>
  </conditionalFormatting>
  <conditionalFormatting sqref="Z284:AA284">
    <cfRule type="containsText" dxfId="108" priority="514" operator="containsText" text="&lt;">
      <formula>NOT(ISERROR(SEARCH("&lt;",Z284)))</formula>
    </cfRule>
  </conditionalFormatting>
  <conditionalFormatting sqref="Z284:AA285">
    <cfRule type="containsText" dxfId="107" priority="515" operator="containsText" text="&gt;">
      <formula>NOT(ISERROR(SEARCH("&gt;",Z284)))</formula>
    </cfRule>
  </conditionalFormatting>
  <conditionalFormatting sqref="Z289:AA290">
    <cfRule type="containsText" dxfId="106" priority="505" operator="containsText" text="&gt;">
      <formula>NOT(ISERROR(SEARCH("&gt;",Z289)))</formula>
    </cfRule>
    <cfRule type="containsText" dxfId="105" priority="504" operator="containsText" text="&lt;">
      <formula>NOT(ISERROR(SEARCH("&lt;",Z289)))</formula>
    </cfRule>
  </conditionalFormatting>
  <conditionalFormatting sqref="Z324:AA326">
    <cfRule type="containsText" dxfId="104" priority="501" operator="containsText" text="&gt;">
      <formula>NOT(ISERROR(SEARCH("&gt;",Z324)))</formula>
    </cfRule>
    <cfRule type="containsText" dxfId="103" priority="500" operator="containsText" text="&lt;">
      <formula>NOT(ISERROR(SEARCH("&lt;",Z324)))</formula>
    </cfRule>
  </conditionalFormatting>
  <conditionalFormatting sqref="Z328:AA329">
    <cfRule type="containsText" dxfId="102" priority="492" operator="containsText" text="&lt;">
      <formula>NOT(ISERROR(SEARCH("&lt;",Z328)))</formula>
    </cfRule>
    <cfRule type="containsText" dxfId="101" priority="493" operator="containsText" text="&gt;">
      <formula>NOT(ISERROR(SEARCH("&gt;",Z328)))</formula>
    </cfRule>
  </conditionalFormatting>
  <conditionalFormatting sqref="Z331:AA332">
    <cfRule type="containsText" dxfId="100" priority="490" operator="containsText" text="&lt;">
      <formula>NOT(ISERROR(SEARCH("&lt;",Z331)))</formula>
    </cfRule>
    <cfRule type="containsText" dxfId="99" priority="491" operator="containsText" text="&gt;">
      <formula>NOT(ISERROR(SEARCH("&gt;",Z331)))</formula>
    </cfRule>
  </conditionalFormatting>
  <conditionalFormatting sqref="Z334:AA334">
    <cfRule type="containsText" dxfId="98" priority="489" operator="containsText" text="&gt;">
      <formula>NOT(ISERROR(SEARCH("&gt;",Z334)))</formula>
    </cfRule>
    <cfRule type="containsText" dxfId="97" priority="488" operator="containsText" text="&lt;">
      <formula>NOT(ISERROR(SEARCH("&lt;",Z334)))</formula>
    </cfRule>
  </conditionalFormatting>
  <conditionalFormatting sqref="Z363:AA363">
    <cfRule type="containsText" dxfId="96" priority="484" operator="containsText" text="&lt;">
      <formula>NOT(ISERROR(SEARCH("&lt;",Z363)))</formula>
    </cfRule>
  </conditionalFormatting>
  <conditionalFormatting sqref="Z369:AA369">
    <cfRule type="containsText" dxfId="95" priority="482" operator="containsText" text="&lt;">
      <formula>NOT(ISERROR(SEARCH("&lt;",Z369)))</formula>
    </cfRule>
  </conditionalFormatting>
  <conditionalFormatting sqref="AA142:AA143">
    <cfRule type="containsText" dxfId="94" priority="533" operator="containsText" text="&gt;">
      <formula>NOT(ISERROR(SEARCH("&gt;",AA142)))</formula>
    </cfRule>
    <cfRule type="containsText" dxfId="93" priority="532" operator="containsText" text="&lt;">
      <formula>NOT(ISERROR(SEARCH("&lt;",AA142)))</formula>
    </cfRule>
  </conditionalFormatting>
  <conditionalFormatting sqref="AC4:AE5 AC18:AE35 AC37:AE37 AC66:AE66 AC68:AE68 AC179:AE184 AC186:AE186 AC188:AE188 AC190:AE202 AC336:AE343">
    <cfRule type="containsText" dxfId="92" priority="50" operator="containsText" text="&gt;">
      <formula>NOT(ISERROR(SEARCH("&gt;",AC4)))</formula>
    </cfRule>
  </conditionalFormatting>
  <conditionalFormatting sqref="AC4:AE5">
    <cfRule type="containsText" dxfId="91" priority="51" operator="containsText" text="&lt;">
      <formula>NOT(ISERROR(SEARCH("&lt;",AC4)))</formula>
    </cfRule>
  </conditionalFormatting>
  <conditionalFormatting sqref="AC39:AE39">
    <cfRule type="containsText" dxfId="90" priority="44" operator="containsText" text="&lt;">
      <formula>NOT(ISERROR(SEARCH("&lt;",AC39)))</formula>
    </cfRule>
  </conditionalFormatting>
  <conditionalFormatting sqref="AC39:AE62">
    <cfRule type="containsText" dxfId="89" priority="45" operator="containsText" text="&gt;">
      <formula>NOT(ISERROR(SEARCH("&gt;",AC39)))</formula>
    </cfRule>
  </conditionalFormatting>
  <conditionalFormatting sqref="AC70:AE83">
    <cfRule type="containsText" dxfId="88" priority="49" operator="containsText" text="&gt;">
      <formula>NOT(ISERROR(SEARCH("&gt;",AC70)))</formula>
    </cfRule>
  </conditionalFormatting>
  <conditionalFormatting sqref="AC71:AE71">
    <cfRule type="containsText" dxfId="87" priority="48" operator="containsText" text="&lt;">
      <formula>NOT(ISERROR(SEARCH("&lt;",AC71)))</formula>
    </cfRule>
  </conditionalFormatting>
  <conditionalFormatting sqref="AC84:AE84">
    <cfRule type="containsText" dxfId="86" priority="42" operator="containsText" text="&lt;">
      <formula>NOT(ISERROR(SEARCH("&lt;",AC84)))</formula>
    </cfRule>
    <cfRule type="containsText" dxfId="85" priority="43" operator="containsText" text="&gt;">
      <formula>NOT(ISERROR(SEARCH("&gt;",AC84)))</formula>
    </cfRule>
  </conditionalFormatting>
  <conditionalFormatting sqref="AC86:AE88">
    <cfRule type="containsText" dxfId="84" priority="41" operator="containsText" text="&gt;">
      <formula>NOT(ISERROR(SEARCH("&gt;",AC86)))</formula>
    </cfRule>
  </conditionalFormatting>
  <conditionalFormatting sqref="AC88:AE88">
    <cfRule type="containsText" dxfId="83" priority="40" operator="containsText" text="&lt;">
      <formula>NOT(ISERROR(SEARCH("&lt;",AC88)))</formula>
    </cfRule>
  </conditionalFormatting>
  <conditionalFormatting sqref="AC90:AE99">
    <cfRule type="containsText" dxfId="82" priority="38" operator="containsText" text="&gt;">
      <formula>NOT(ISERROR(SEARCH("&gt;",AC90)))</formula>
    </cfRule>
  </conditionalFormatting>
  <conditionalFormatting sqref="AC99:AE99">
    <cfRule type="containsText" dxfId="81" priority="37" operator="containsText" text="&lt;">
      <formula>NOT(ISERROR(SEARCH("&lt;",AC99)))</formula>
    </cfRule>
  </conditionalFormatting>
  <conditionalFormatting sqref="AC101:AE177">
    <cfRule type="containsText" dxfId="80" priority="35" operator="containsText" text="&gt;">
      <formula>NOT(ISERROR(SEARCH("&gt;",AC101)))</formula>
    </cfRule>
  </conditionalFormatting>
  <conditionalFormatting sqref="AC142:AE143">
    <cfRule type="containsText" dxfId="79" priority="34" operator="containsText" text="&lt;">
      <formula>NOT(ISERROR(SEARCH("&lt;",AC142)))</formula>
    </cfRule>
  </conditionalFormatting>
  <conditionalFormatting sqref="AC204:AE234">
    <cfRule type="containsText" dxfId="78" priority="33" operator="containsText" text="&gt;">
      <formula>NOT(ISERROR(SEARCH("&gt;",AC204)))</formula>
    </cfRule>
  </conditionalFormatting>
  <conditionalFormatting sqref="AC212:AE212">
    <cfRule type="containsText" dxfId="77" priority="32" operator="containsText" text="&lt;">
      <formula>NOT(ISERROR(SEARCH("&lt;",AC212)))</formula>
    </cfRule>
  </conditionalFormatting>
  <conditionalFormatting sqref="AC235:AE236">
    <cfRule type="containsText" dxfId="76" priority="30" operator="containsText" text="&lt;">
      <formula>NOT(ISERROR(SEARCH("&lt;",AC235)))</formula>
    </cfRule>
  </conditionalFormatting>
  <conditionalFormatting sqref="AC235:AE244">
    <cfRule type="containsText" dxfId="75" priority="31" operator="containsText" text="&gt;">
      <formula>NOT(ISERROR(SEARCH("&gt;",AC235)))</formula>
    </cfRule>
  </conditionalFormatting>
  <conditionalFormatting sqref="AC246:AE253">
    <cfRule type="containsText" dxfId="74" priority="29" operator="containsText" text="&gt;">
      <formula>NOT(ISERROR(SEARCH("&gt;",AC246)))</formula>
    </cfRule>
  </conditionalFormatting>
  <conditionalFormatting sqref="AC252:AE253">
    <cfRule type="containsText" dxfId="73" priority="28" operator="containsText" text="&lt;">
      <formula>NOT(ISERROR(SEARCH("&lt;",AC252)))</formula>
    </cfRule>
  </conditionalFormatting>
  <conditionalFormatting sqref="AC255:AE263">
    <cfRule type="containsText" dxfId="72" priority="27" operator="containsText" text="&gt;">
      <formula>NOT(ISERROR(SEARCH("&gt;",AC255)))</formula>
    </cfRule>
  </conditionalFormatting>
  <conditionalFormatting sqref="AC262:AE262">
    <cfRule type="containsText" dxfId="71" priority="26" operator="containsText" text="&lt;">
      <formula>NOT(ISERROR(SEARCH("&lt;",AC262)))</formula>
    </cfRule>
  </conditionalFormatting>
  <conditionalFormatting sqref="AC264:AE264">
    <cfRule type="containsText" dxfId="70" priority="2" operator="containsText" text="&lt;">
      <formula>NOT(ISERROR(SEARCH("&lt;",AC264)))</formula>
    </cfRule>
    <cfRule type="containsText" dxfId="69" priority="3" operator="containsText" text="&gt;">
      <formula>NOT(ISERROR(SEARCH("&gt;",AC264)))</formula>
    </cfRule>
  </conditionalFormatting>
  <conditionalFormatting sqref="AC265:AE270">
    <cfRule type="containsText" dxfId="68" priority="25" operator="containsText" text="&gt;">
      <formula>NOT(ISERROR(SEARCH("&gt;",AC265)))</formula>
    </cfRule>
  </conditionalFormatting>
  <conditionalFormatting sqref="AC270:AE270">
    <cfRule type="containsText" dxfId="67" priority="24" operator="containsText" text="&lt;">
      <formula>NOT(ISERROR(SEARCH("&lt;",AC270)))</formula>
    </cfRule>
  </conditionalFormatting>
  <conditionalFormatting sqref="AC272:AE275">
    <cfRule type="containsText" dxfId="66" priority="21" operator="containsText" text="&gt;">
      <formula>NOT(ISERROR(SEARCH("&gt;",AC272)))</formula>
    </cfRule>
  </conditionalFormatting>
  <conditionalFormatting sqref="AC274:AE274">
    <cfRule type="containsText" dxfId="65" priority="20" operator="containsText" text="&lt;">
      <formula>NOT(ISERROR(SEARCH("&lt;",AC274)))</formula>
    </cfRule>
  </conditionalFormatting>
  <conditionalFormatting sqref="AC276:AE276">
    <cfRule type="containsText" dxfId="64" priority="19" operator="containsText" text="&gt;">
      <formula>NOT(ISERROR(SEARCH("&gt;",AC276)))</formula>
    </cfRule>
    <cfRule type="containsText" dxfId="63" priority="18" operator="containsText" text="&lt;">
      <formula>NOT(ISERROR(SEARCH("&lt;",AC276)))</formula>
    </cfRule>
  </conditionalFormatting>
  <conditionalFormatting sqref="AC278:AE288">
    <cfRule type="containsText" dxfId="62" priority="23" operator="containsText" text="&gt;">
      <formula>NOT(ISERROR(SEARCH("&gt;",AC278)))</formula>
    </cfRule>
  </conditionalFormatting>
  <conditionalFormatting sqref="AC284:AE284">
    <cfRule type="containsText" dxfId="61" priority="22" operator="containsText" text="&lt;">
      <formula>NOT(ISERROR(SEARCH("&lt;",AC284)))</formula>
    </cfRule>
  </conditionalFormatting>
  <conditionalFormatting sqref="AC289:AE290">
    <cfRule type="containsText" dxfId="60" priority="16" operator="containsText" text="&lt;">
      <formula>NOT(ISERROR(SEARCH("&lt;",AC289)))</formula>
    </cfRule>
    <cfRule type="containsText" dxfId="59" priority="17" operator="containsText" text="&gt;">
      <formula>NOT(ISERROR(SEARCH("&gt;",AC289)))</formula>
    </cfRule>
  </conditionalFormatting>
  <conditionalFormatting sqref="AC292:AE326">
    <cfRule type="containsText" dxfId="58" priority="15" operator="containsText" text="&gt;">
      <formula>NOT(ISERROR(SEARCH("&gt;",AC292)))</formula>
    </cfRule>
  </conditionalFormatting>
  <conditionalFormatting sqref="AC324:AE326">
    <cfRule type="containsText" dxfId="57" priority="14" operator="containsText" text="&lt;">
      <formula>NOT(ISERROR(SEARCH("&lt;",AC324)))</formula>
    </cfRule>
  </conditionalFormatting>
  <conditionalFormatting sqref="AC328:AE329">
    <cfRule type="containsText" dxfId="56" priority="12" operator="containsText" text="&lt;">
      <formula>NOT(ISERROR(SEARCH("&lt;",AC328)))</formula>
    </cfRule>
    <cfRule type="containsText" dxfId="55" priority="13" operator="containsText" text="&gt;">
      <formula>NOT(ISERROR(SEARCH("&gt;",AC328)))</formula>
    </cfRule>
  </conditionalFormatting>
  <conditionalFormatting sqref="AC331:AE332">
    <cfRule type="containsText" dxfId="54" priority="10" operator="containsText" text="&lt;">
      <formula>NOT(ISERROR(SEARCH("&lt;",AC331)))</formula>
    </cfRule>
    <cfRule type="containsText" dxfId="53" priority="11" operator="containsText" text="&gt;">
      <formula>NOT(ISERROR(SEARCH("&gt;",AC331)))</formula>
    </cfRule>
  </conditionalFormatting>
  <conditionalFormatting sqref="AC334:AE334">
    <cfRule type="containsText" dxfId="52" priority="8" operator="containsText" text="&lt;">
      <formula>NOT(ISERROR(SEARCH("&lt;",AC334)))</formula>
    </cfRule>
    <cfRule type="containsText" dxfId="51" priority="9" operator="containsText" text="&gt;">
      <formula>NOT(ISERROR(SEARCH("&gt;",AC334)))</formula>
    </cfRule>
  </conditionalFormatting>
  <conditionalFormatting sqref="AC345:AE367">
    <cfRule type="containsText" dxfId="50" priority="7" operator="containsText" text="&gt;">
      <formula>NOT(ISERROR(SEARCH("&gt;",AC345)))</formula>
    </cfRule>
  </conditionalFormatting>
  <conditionalFormatting sqref="AC363:AE363">
    <cfRule type="containsText" dxfId="49" priority="6" operator="containsText" text="&lt;">
      <formula>NOT(ISERROR(SEARCH("&lt;",AC363)))</formula>
    </cfRule>
  </conditionalFormatting>
  <conditionalFormatting sqref="AC369:AE369">
    <cfRule type="containsText" dxfId="48" priority="5" operator="containsText" text="&gt;">
      <formula>NOT(ISERROR(SEARCH("&gt;",AC369)))</formula>
    </cfRule>
    <cfRule type="containsText" dxfId="47" priority="4" operator="containsText" text="&lt;">
      <formula>NOT(ISERROR(SEARCH("&lt;",AC369)))</formula>
    </cfRule>
  </conditionalFormatting>
  <conditionalFormatting sqref="AG8:AG369">
    <cfRule type="containsText" dxfId="46" priority="1" operator="containsText" text="&gt;">
      <formula>NOT(ISERROR(SEARCH("&gt;",AG8)))</formula>
    </cfRule>
  </conditionalFormatting>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377"/>
  <sheetViews>
    <sheetView zoomScale="85" zoomScaleNormal="85" workbookViewId="0">
      <pane xSplit="2" ySplit="6" topLeftCell="F7" activePane="bottomRight" state="frozen"/>
      <selection pane="topRight" activeCell="C1" sqref="C1"/>
      <selection pane="bottomLeft" activeCell="A7" sqref="A7"/>
      <selection pane="bottomRight" activeCell="AH375" sqref="AH375"/>
    </sheetView>
  </sheetViews>
  <sheetFormatPr baseColWidth="10" defaultRowHeight="15" x14ac:dyDescent="0.25"/>
  <cols>
    <col min="1" max="1" width="12.42578125" customWidth="1"/>
    <col min="2" max="2" width="13.42578125" bestFit="1" customWidth="1"/>
    <col min="3" max="3" width="9.42578125" style="1" bestFit="1" customWidth="1"/>
    <col min="4" max="4" width="4.5703125" style="1" bestFit="1" customWidth="1"/>
    <col min="5" max="5" width="4.7109375" customWidth="1"/>
    <col min="6" max="6" width="6.28515625" customWidth="1"/>
    <col min="7" max="11" width="6" bestFit="1" customWidth="1"/>
    <col min="12" max="12" width="3.7109375" customWidth="1"/>
    <col min="13" max="13" width="6.28515625" customWidth="1"/>
    <col min="14" max="21" width="6" bestFit="1" customWidth="1"/>
    <col min="22" max="22" width="2.42578125" customWidth="1"/>
    <col min="23" max="23" width="23.140625" bestFit="1" customWidth="1"/>
    <col min="24" max="24" width="2.140625" customWidth="1"/>
    <col min="25" max="25" width="12.85546875" customWidth="1"/>
    <col min="26" max="26" width="13.42578125" customWidth="1"/>
    <col min="27" max="27" width="10.7109375" customWidth="1"/>
    <col min="28" max="28" width="2.42578125" customWidth="1"/>
    <col min="29" max="30" width="11.42578125" style="147"/>
    <col min="31" max="31" width="11.42578125" style="147" customWidth="1"/>
    <col min="34" max="34" width="10.140625" bestFit="1" customWidth="1"/>
    <col min="35" max="35" width="12" bestFit="1" customWidth="1"/>
  </cols>
  <sheetData>
    <row r="1" spans="1:35" s="147" customFormat="1" ht="18" x14ac:dyDescent="0.35">
      <c r="A1" s="145" t="s">
        <v>1573</v>
      </c>
      <c r="B1" s="145"/>
      <c r="C1" s="99"/>
      <c r="D1" s="99"/>
      <c r="E1" s="145"/>
      <c r="F1" s="145"/>
      <c r="G1" s="145"/>
      <c r="H1" s="145"/>
      <c r="I1" s="145"/>
      <c r="J1" s="145"/>
      <c r="K1" s="145"/>
      <c r="L1" s="145"/>
      <c r="M1" s="145"/>
      <c r="N1" s="145"/>
      <c r="O1" s="145"/>
      <c r="P1" s="145"/>
      <c r="Q1" s="145"/>
      <c r="R1" s="145"/>
      <c r="S1" s="145"/>
      <c r="T1" s="145"/>
      <c r="U1" s="145"/>
      <c r="V1" s="145"/>
      <c r="W1" s="145"/>
      <c r="X1" s="145"/>
      <c r="Y1" s="145"/>
      <c r="Z1" s="145"/>
      <c r="AA1" s="145"/>
      <c r="AB1" s="145"/>
      <c r="AC1" s="146"/>
      <c r="AD1" s="146"/>
      <c r="AE1" s="146"/>
    </row>
    <row r="2" spans="1:35" ht="17.25" x14ac:dyDescent="0.25">
      <c r="A2" s="17"/>
      <c r="B2" s="17"/>
      <c r="C2" s="18"/>
      <c r="D2" s="18"/>
      <c r="E2" s="17"/>
      <c r="F2" s="19" t="s">
        <v>23</v>
      </c>
      <c r="G2" s="20"/>
      <c r="H2" s="20"/>
      <c r="I2" s="20"/>
      <c r="J2" s="20"/>
      <c r="K2" s="20"/>
      <c r="L2" s="17"/>
      <c r="M2" s="19" t="s">
        <v>24</v>
      </c>
      <c r="N2" s="20"/>
      <c r="O2" s="20"/>
      <c r="P2" s="20"/>
      <c r="Q2" s="20"/>
      <c r="R2" s="20"/>
      <c r="S2" s="20"/>
      <c r="T2" s="20"/>
      <c r="U2" s="20"/>
      <c r="V2" s="18"/>
      <c r="W2" s="20" t="s">
        <v>1542</v>
      </c>
      <c r="X2" s="17"/>
      <c r="Y2" s="19" t="s">
        <v>1541</v>
      </c>
      <c r="Z2" s="20"/>
      <c r="AA2" s="20"/>
      <c r="AB2" s="18"/>
      <c r="AC2" s="154" t="s">
        <v>1550</v>
      </c>
      <c r="AD2" s="154"/>
      <c r="AE2" s="154"/>
    </row>
    <row r="3" spans="1:35" x14ac:dyDescent="0.25">
      <c r="A3" s="18"/>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29"/>
      <c r="AD3" s="29"/>
      <c r="AE3" s="29"/>
    </row>
    <row r="4" spans="1:35" ht="18" x14ac:dyDescent="0.25">
      <c r="A4" s="21" t="s">
        <v>129</v>
      </c>
      <c r="B4" s="22" t="s">
        <v>21</v>
      </c>
      <c r="C4" s="21" t="s">
        <v>0</v>
      </c>
      <c r="D4" s="21" t="s">
        <v>1554</v>
      </c>
      <c r="E4" s="18"/>
      <c r="F4" s="23" t="s">
        <v>2</v>
      </c>
      <c r="G4" s="23" t="s">
        <v>6</v>
      </c>
      <c r="H4" s="23" t="s">
        <v>8</v>
      </c>
      <c r="I4" s="23" t="s">
        <v>10</v>
      </c>
      <c r="J4" s="23" t="s">
        <v>11</v>
      </c>
      <c r="K4" s="23" t="s">
        <v>14</v>
      </c>
      <c r="L4" s="23"/>
      <c r="M4" s="23" t="s">
        <v>15</v>
      </c>
      <c r="N4" s="23" t="s">
        <v>1</v>
      </c>
      <c r="O4" s="23" t="s">
        <v>3</v>
      </c>
      <c r="P4" s="23" t="s">
        <v>4</v>
      </c>
      <c r="Q4" s="23" t="s">
        <v>5</v>
      </c>
      <c r="R4" s="23" t="s">
        <v>7</v>
      </c>
      <c r="S4" s="23" t="s">
        <v>9</v>
      </c>
      <c r="T4" s="23" t="s">
        <v>12</v>
      </c>
      <c r="U4" s="23" t="s">
        <v>13</v>
      </c>
      <c r="V4" s="18"/>
      <c r="W4" s="23" t="s">
        <v>16</v>
      </c>
      <c r="X4" s="18"/>
      <c r="Y4" s="23" t="s">
        <v>19</v>
      </c>
      <c r="Z4" s="23" t="s">
        <v>17</v>
      </c>
      <c r="AA4" s="23" t="s">
        <v>18</v>
      </c>
      <c r="AB4" s="18"/>
      <c r="AC4" s="81" t="s">
        <v>1570</v>
      </c>
      <c r="AD4" s="81" t="s">
        <v>1571</v>
      </c>
      <c r="AE4" s="81" t="s">
        <v>1572</v>
      </c>
    </row>
    <row r="5" spans="1:35" x14ac:dyDescent="0.25">
      <c r="A5" s="21"/>
      <c r="B5" s="22"/>
      <c r="C5" s="21"/>
      <c r="D5" s="143"/>
      <c r="E5" s="18"/>
      <c r="F5" s="23"/>
      <c r="G5" s="23"/>
      <c r="H5" s="23"/>
      <c r="I5" s="23"/>
      <c r="J5" s="23"/>
      <c r="K5" s="23"/>
      <c r="L5" s="23"/>
      <c r="M5" s="23"/>
      <c r="N5" s="23"/>
      <c r="O5" s="23"/>
      <c r="P5" s="23"/>
      <c r="Q5" s="23"/>
      <c r="R5" s="23"/>
      <c r="S5" s="23"/>
      <c r="T5" s="23"/>
      <c r="U5" s="23"/>
      <c r="V5" s="18"/>
      <c r="W5" s="23"/>
      <c r="X5" s="18"/>
      <c r="Y5" s="23"/>
      <c r="Z5" s="23"/>
      <c r="AA5" s="23"/>
      <c r="AB5" s="18"/>
      <c r="AC5" s="81"/>
      <c r="AD5" s="81"/>
      <c r="AE5" s="81"/>
      <c r="AH5" s="65"/>
    </row>
    <row r="6" spans="1:35" x14ac:dyDescent="0.25">
      <c r="A6" s="26"/>
      <c r="B6" s="26"/>
      <c r="C6" s="24" t="s">
        <v>25</v>
      </c>
      <c r="D6" s="137" t="s">
        <v>1555</v>
      </c>
      <c r="E6" s="26"/>
      <c r="F6" s="24" t="s">
        <v>22</v>
      </c>
      <c r="G6" s="24" t="s">
        <v>22</v>
      </c>
      <c r="H6" s="24" t="s">
        <v>22</v>
      </c>
      <c r="I6" s="24" t="s">
        <v>22</v>
      </c>
      <c r="J6" s="24" t="s">
        <v>22</v>
      </c>
      <c r="K6" s="24" t="s">
        <v>22</v>
      </c>
      <c r="L6" s="24"/>
      <c r="M6" s="24" t="s">
        <v>118</v>
      </c>
      <c r="N6" s="24" t="s">
        <v>118</v>
      </c>
      <c r="O6" s="24" t="s">
        <v>118</v>
      </c>
      <c r="P6" s="24" t="s">
        <v>118</v>
      </c>
      <c r="Q6" s="24" t="s">
        <v>118</v>
      </c>
      <c r="R6" s="24" t="s">
        <v>118</v>
      </c>
      <c r="S6" s="24" t="s">
        <v>118</v>
      </c>
      <c r="T6" s="24" t="s">
        <v>118</v>
      </c>
      <c r="U6" s="24" t="s">
        <v>118</v>
      </c>
      <c r="V6" s="24"/>
      <c r="W6" s="24" t="s">
        <v>118</v>
      </c>
      <c r="X6" s="24"/>
      <c r="Y6" s="24" t="s">
        <v>22</v>
      </c>
      <c r="Z6" s="24" t="s">
        <v>22</v>
      </c>
      <c r="AA6" s="24" t="s">
        <v>22</v>
      </c>
      <c r="AB6" s="24"/>
      <c r="AC6" s="82" t="s">
        <v>1551</v>
      </c>
      <c r="AD6" s="82" t="s">
        <v>1551</v>
      </c>
      <c r="AE6" s="82" t="s">
        <v>1551</v>
      </c>
      <c r="AH6" s="65"/>
    </row>
    <row r="7" spans="1:35" x14ac:dyDescent="0.25">
      <c r="A7" s="17"/>
      <c r="B7" s="17"/>
      <c r="C7" s="18"/>
      <c r="D7" s="136"/>
      <c r="E7" s="17"/>
      <c r="F7" s="17"/>
      <c r="G7" s="17"/>
      <c r="H7" s="17"/>
      <c r="I7" s="17"/>
      <c r="J7" s="17"/>
      <c r="K7" s="17"/>
      <c r="L7" s="17"/>
      <c r="M7" s="17"/>
      <c r="N7" s="17"/>
      <c r="O7" s="17"/>
      <c r="P7" s="17"/>
      <c r="Q7" s="17"/>
      <c r="R7" s="17"/>
      <c r="S7" s="17"/>
      <c r="T7" s="17"/>
      <c r="U7" s="17"/>
      <c r="V7" s="17"/>
      <c r="W7" s="17"/>
      <c r="X7" s="17"/>
      <c r="Y7" s="17"/>
      <c r="Z7" s="17"/>
      <c r="AA7" s="17"/>
      <c r="AB7" s="17"/>
      <c r="AC7" s="146"/>
      <c r="AD7" s="146"/>
      <c r="AE7" s="146"/>
      <c r="AH7" s="65"/>
      <c r="AI7" s="12"/>
    </row>
    <row r="8" spans="1:35" x14ac:dyDescent="0.25">
      <c r="A8" s="17" t="s">
        <v>752</v>
      </c>
      <c r="B8" s="27">
        <v>42064</v>
      </c>
      <c r="C8" s="28">
        <v>1.26901010642604</v>
      </c>
      <c r="D8" s="144">
        <v>8.1076388890000004</v>
      </c>
      <c r="E8" s="17"/>
      <c r="F8" s="43" t="s">
        <v>29</v>
      </c>
      <c r="G8" s="28" t="s">
        <v>29</v>
      </c>
      <c r="H8" s="28" t="s">
        <v>29</v>
      </c>
      <c r="I8" s="28" t="s">
        <v>29</v>
      </c>
      <c r="J8" s="28" t="s">
        <v>29</v>
      </c>
      <c r="K8" s="28" t="s">
        <v>29</v>
      </c>
      <c r="L8" s="28"/>
      <c r="M8" s="43" t="s">
        <v>29</v>
      </c>
      <c r="N8" s="43" t="s">
        <v>29</v>
      </c>
      <c r="O8" s="43" t="s">
        <v>29</v>
      </c>
      <c r="P8" s="10" t="s">
        <v>29</v>
      </c>
      <c r="Q8" s="10" t="s">
        <v>29</v>
      </c>
      <c r="R8" s="10" t="s">
        <v>29</v>
      </c>
      <c r="S8" s="10" t="s">
        <v>29</v>
      </c>
      <c r="T8" s="10" t="s">
        <v>29</v>
      </c>
      <c r="U8" s="10" t="s">
        <v>29</v>
      </c>
      <c r="V8" s="10"/>
      <c r="W8" s="10" t="s">
        <v>29</v>
      </c>
      <c r="X8" s="17"/>
      <c r="Y8" s="28" t="s">
        <v>29</v>
      </c>
      <c r="Z8" s="28">
        <v>0.67600000000000005</v>
      </c>
      <c r="AA8" s="28">
        <v>2.0628846999999999E-2</v>
      </c>
      <c r="AB8" s="10"/>
      <c r="AC8" s="155">
        <v>0.32122097461261201</v>
      </c>
      <c r="AD8" s="155">
        <v>9.9999999999999998E-17</v>
      </c>
      <c r="AE8" s="155">
        <v>0.67877902538738799</v>
      </c>
      <c r="AH8" s="65"/>
      <c r="AI8" s="12"/>
    </row>
    <row r="9" spans="1:35" x14ac:dyDescent="0.25">
      <c r="A9" s="17" t="s">
        <v>753</v>
      </c>
      <c r="B9" s="27">
        <v>42065</v>
      </c>
      <c r="C9" s="28">
        <v>6.1740347052359503</v>
      </c>
      <c r="D9" s="144">
        <v>8.1999999999999993</v>
      </c>
      <c r="E9" s="17"/>
      <c r="F9" s="123">
        <v>4.9656695519103824</v>
      </c>
      <c r="G9" s="30">
        <v>0.48103629645929186</v>
      </c>
      <c r="H9" s="123">
        <v>1.2404380942188438</v>
      </c>
      <c r="I9" s="123">
        <v>2.6728817843568713</v>
      </c>
      <c r="J9" s="123">
        <v>4.723576931386277</v>
      </c>
      <c r="K9" s="123">
        <v>3.0183054010802159</v>
      </c>
      <c r="L9" s="30"/>
      <c r="M9" s="10" t="s">
        <v>29</v>
      </c>
      <c r="N9" s="10">
        <v>20.234069613922784</v>
      </c>
      <c r="O9" s="43" t="s">
        <v>29</v>
      </c>
      <c r="P9" s="10" t="s">
        <v>29</v>
      </c>
      <c r="Q9" s="10">
        <v>23.258976995399081</v>
      </c>
      <c r="R9" s="10" t="s">
        <v>29</v>
      </c>
      <c r="S9" s="10" t="s">
        <v>29</v>
      </c>
      <c r="T9" s="10">
        <v>19.515854170834167</v>
      </c>
      <c r="U9" s="10">
        <v>35.350604120824173</v>
      </c>
      <c r="V9" s="10"/>
      <c r="W9" s="10" t="s">
        <v>29</v>
      </c>
      <c r="X9" s="17"/>
      <c r="Y9" s="43">
        <v>1.19</v>
      </c>
      <c r="Z9" s="28">
        <v>0.47399999999999998</v>
      </c>
      <c r="AA9" s="28">
        <v>3.0478353E-2</v>
      </c>
      <c r="AB9" s="10"/>
      <c r="AC9" s="155">
        <v>0.43609554883827401</v>
      </c>
      <c r="AD9" s="155">
        <v>9.9999999999999998E-17</v>
      </c>
      <c r="AE9" s="155">
        <v>0.56390445116172605</v>
      </c>
      <c r="AH9" s="65"/>
      <c r="AI9" s="12"/>
    </row>
    <row r="10" spans="1:35" x14ac:dyDescent="0.25">
      <c r="A10" s="17" t="s">
        <v>754</v>
      </c>
      <c r="B10" s="27">
        <v>42066</v>
      </c>
      <c r="C10" s="28">
        <v>7.5197160673610455</v>
      </c>
      <c r="D10" s="144">
        <v>8.2774305560000005</v>
      </c>
      <c r="E10" s="17"/>
      <c r="F10" s="28" t="s">
        <v>29</v>
      </c>
      <c r="G10" s="28" t="s">
        <v>29</v>
      </c>
      <c r="H10" s="28" t="s">
        <v>29</v>
      </c>
      <c r="I10" s="28" t="s">
        <v>29</v>
      </c>
      <c r="J10" s="28" t="s">
        <v>29</v>
      </c>
      <c r="K10" s="28" t="s">
        <v>29</v>
      </c>
      <c r="L10" s="28"/>
      <c r="M10" s="10" t="s">
        <v>29</v>
      </c>
      <c r="N10" s="10" t="s">
        <v>29</v>
      </c>
      <c r="O10" s="43" t="s">
        <v>29</v>
      </c>
      <c r="P10" s="10" t="s">
        <v>29</v>
      </c>
      <c r="Q10" s="10" t="s">
        <v>29</v>
      </c>
      <c r="R10" s="10" t="s">
        <v>29</v>
      </c>
      <c r="S10" s="10" t="s">
        <v>29</v>
      </c>
      <c r="T10" s="10" t="s">
        <v>29</v>
      </c>
      <c r="U10" s="10" t="s">
        <v>29</v>
      </c>
      <c r="V10" s="10"/>
      <c r="W10" s="10" t="s">
        <v>29</v>
      </c>
      <c r="X10" s="17"/>
      <c r="Y10" s="43">
        <v>1.08</v>
      </c>
      <c r="Z10" s="28">
        <v>0.64900000000000002</v>
      </c>
      <c r="AA10" s="28">
        <v>2.1088451000000001E-2</v>
      </c>
      <c r="AB10" s="10"/>
      <c r="AC10" s="155" t="s">
        <v>29</v>
      </c>
      <c r="AD10" s="155" t="s">
        <v>29</v>
      </c>
      <c r="AE10" s="155" t="s">
        <v>29</v>
      </c>
      <c r="AH10" s="65"/>
      <c r="AI10" s="12"/>
    </row>
    <row r="11" spans="1:35" x14ac:dyDescent="0.25">
      <c r="A11" s="17" t="s">
        <v>755</v>
      </c>
      <c r="B11" s="27">
        <v>42067</v>
      </c>
      <c r="C11" s="28">
        <v>6.97905345595208</v>
      </c>
      <c r="D11" s="144">
        <v>8.3000000000000007</v>
      </c>
      <c r="E11" s="17"/>
      <c r="F11" s="123">
        <v>4.3633273974973372</v>
      </c>
      <c r="G11" s="30">
        <v>0.45672794994675187</v>
      </c>
      <c r="H11" s="123">
        <v>1.1544696636048988</v>
      </c>
      <c r="I11" s="123">
        <v>2.3888447257720982</v>
      </c>
      <c r="J11" s="123">
        <v>4.6382558706070292</v>
      </c>
      <c r="K11" s="123">
        <v>2.904832947284345</v>
      </c>
      <c r="L11" s="30"/>
      <c r="M11" s="10" t="s">
        <v>29</v>
      </c>
      <c r="N11" s="10">
        <v>16.92636501597444</v>
      </c>
      <c r="O11" s="43" t="s">
        <v>29</v>
      </c>
      <c r="P11" s="10">
        <v>23.372219116080938</v>
      </c>
      <c r="Q11" s="10">
        <v>43.979358759318423</v>
      </c>
      <c r="R11" s="10" t="s">
        <v>29</v>
      </c>
      <c r="S11" s="10" t="s">
        <v>29</v>
      </c>
      <c r="T11" s="10">
        <v>17.670117412140574</v>
      </c>
      <c r="U11" s="10">
        <v>58.776432641107561</v>
      </c>
      <c r="V11" s="10"/>
      <c r="W11" s="10" t="s">
        <v>29</v>
      </c>
      <c r="X11" s="17"/>
      <c r="Y11" s="43">
        <v>1.089</v>
      </c>
      <c r="Z11" s="28">
        <v>0.76300000000000001</v>
      </c>
      <c r="AA11" s="28">
        <v>1.8970991E-2</v>
      </c>
      <c r="AB11" s="10"/>
      <c r="AC11" s="155">
        <v>0.42007451908459598</v>
      </c>
      <c r="AD11" s="155">
        <v>9.9999999999999998E-17</v>
      </c>
      <c r="AE11" s="155">
        <v>0.57992548091540397</v>
      </c>
      <c r="AH11" s="65"/>
      <c r="AI11" s="12"/>
    </row>
    <row r="12" spans="1:35" x14ac:dyDescent="0.25">
      <c r="A12" s="17" t="s">
        <v>756</v>
      </c>
      <c r="B12" s="27">
        <v>42068</v>
      </c>
      <c r="C12" s="28">
        <v>5.6339577653058051</v>
      </c>
      <c r="D12" s="144">
        <v>8.2086805559999991</v>
      </c>
      <c r="E12" s="17"/>
      <c r="F12" s="123">
        <v>4.2189066515837101</v>
      </c>
      <c r="G12" s="30">
        <v>0.42986608810220922</v>
      </c>
      <c r="H12" s="123">
        <v>1.1271690870375299</v>
      </c>
      <c r="I12" s="123">
        <v>2.3858806042054832</v>
      </c>
      <c r="J12" s="123">
        <v>4.6094301224381153</v>
      </c>
      <c r="K12" s="123">
        <v>2.922920441841895</v>
      </c>
      <c r="L12" s="30"/>
      <c r="M12" s="10" t="s">
        <v>29</v>
      </c>
      <c r="N12" s="10">
        <v>15.476404311951026</v>
      </c>
      <c r="O12" s="43" t="s">
        <v>29</v>
      </c>
      <c r="P12" s="10" t="s">
        <v>29</v>
      </c>
      <c r="Q12" s="10" t="s">
        <v>29</v>
      </c>
      <c r="R12" s="10" t="s">
        <v>29</v>
      </c>
      <c r="S12" s="10" t="s">
        <v>29</v>
      </c>
      <c r="T12" s="10">
        <v>17.242047644397125</v>
      </c>
      <c r="U12" s="10">
        <v>27.247359861591697</v>
      </c>
      <c r="V12" s="10"/>
      <c r="W12" s="10" t="s">
        <v>29</v>
      </c>
      <c r="X12" s="17"/>
      <c r="Y12" s="43">
        <v>1.0900000000000001</v>
      </c>
      <c r="Z12" s="28">
        <v>0.64100000000000001</v>
      </c>
      <c r="AA12" s="28">
        <v>7.0739660000000001E-3</v>
      </c>
      <c r="AB12" s="10"/>
      <c r="AC12" s="155">
        <v>0.38479326211000298</v>
      </c>
      <c r="AD12" s="155">
        <v>9.9999999999999998E-17</v>
      </c>
      <c r="AE12" s="155">
        <v>0.61520673788999702</v>
      </c>
      <c r="AH12" s="65"/>
      <c r="AI12" s="12"/>
    </row>
    <row r="13" spans="1:35" x14ac:dyDescent="0.25">
      <c r="A13" s="17" t="s">
        <v>757</v>
      </c>
      <c r="B13" s="27">
        <v>42069</v>
      </c>
      <c r="C13" s="28">
        <v>4.741836730609525</v>
      </c>
      <c r="D13" s="144">
        <v>8.1999999999999993</v>
      </c>
      <c r="E13" s="17"/>
      <c r="F13" s="123">
        <v>4.3054569069689892</v>
      </c>
      <c r="G13" s="30">
        <v>0.41864106308769589</v>
      </c>
      <c r="H13" s="123">
        <v>1.1413358902967654</v>
      </c>
      <c r="I13" s="123">
        <v>2.4294214051350447</v>
      </c>
      <c r="J13" s="123">
        <v>4.7467674418139376</v>
      </c>
      <c r="K13" s="123">
        <v>2.959631043681227</v>
      </c>
      <c r="L13" s="30"/>
      <c r="M13" s="10" t="s">
        <v>29</v>
      </c>
      <c r="N13" s="10">
        <v>15.486231877292429</v>
      </c>
      <c r="O13" s="43" t="s">
        <v>29</v>
      </c>
      <c r="P13" s="10" t="s">
        <v>29</v>
      </c>
      <c r="Q13" s="10" t="s">
        <v>29</v>
      </c>
      <c r="R13" s="10" t="s">
        <v>29</v>
      </c>
      <c r="S13" s="10" t="s">
        <v>29</v>
      </c>
      <c r="T13" s="10">
        <v>17.529428942980992</v>
      </c>
      <c r="U13" s="10">
        <v>16.618002800933642</v>
      </c>
      <c r="V13" s="10"/>
      <c r="W13" s="10" t="s">
        <v>29</v>
      </c>
      <c r="X13" s="17"/>
      <c r="Y13" s="43">
        <v>1.1619999999999999</v>
      </c>
      <c r="Z13" s="28">
        <v>0.73899999999999999</v>
      </c>
      <c r="AA13" s="28">
        <v>3.6871119000000001E-2</v>
      </c>
      <c r="AB13" s="10"/>
      <c r="AC13" s="155">
        <v>0.43139562537307002</v>
      </c>
      <c r="AD13" s="155">
        <v>9.9999999999999998E-17</v>
      </c>
      <c r="AE13" s="155">
        <v>0.56860437462693003</v>
      </c>
      <c r="AH13" s="65"/>
      <c r="AI13" s="12"/>
    </row>
    <row r="14" spans="1:35" x14ac:dyDescent="0.25">
      <c r="A14" s="17" t="s">
        <v>758</v>
      </c>
      <c r="B14" s="27">
        <v>42070</v>
      </c>
      <c r="C14" s="28">
        <v>4.1325508361936745</v>
      </c>
      <c r="D14" s="144">
        <v>8.1746527780000005</v>
      </c>
      <c r="E14" s="17"/>
      <c r="F14" s="123">
        <v>4.5465503961121101</v>
      </c>
      <c r="G14" s="30">
        <v>0.43617612009852874</v>
      </c>
      <c r="H14" s="123">
        <v>1.1757110012648957</v>
      </c>
      <c r="I14" s="123">
        <v>2.5049868850276278</v>
      </c>
      <c r="J14" s="123">
        <v>4.7895350842154318</v>
      </c>
      <c r="K14" s="123">
        <v>3.0196038878902871</v>
      </c>
      <c r="L14" s="30"/>
      <c r="M14" s="10" t="s">
        <v>29</v>
      </c>
      <c r="N14" s="10">
        <v>16.018264429798286</v>
      </c>
      <c r="O14" s="43" t="s">
        <v>29</v>
      </c>
      <c r="P14" s="10" t="s">
        <v>29</v>
      </c>
      <c r="Q14" s="10" t="s">
        <v>29</v>
      </c>
      <c r="R14" s="10" t="s">
        <v>29</v>
      </c>
      <c r="S14" s="10" t="s">
        <v>29</v>
      </c>
      <c r="T14" s="10">
        <v>18.182840689701088</v>
      </c>
      <c r="U14" s="10">
        <v>45.184029026030217</v>
      </c>
      <c r="V14" s="10"/>
      <c r="W14" s="10" t="s">
        <v>29</v>
      </c>
      <c r="X14" s="17"/>
      <c r="Y14" s="43">
        <v>1.242</v>
      </c>
      <c r="Z14" s="28">
        <v>1.0349999999999999</v>
      </c>
      <c r="AA14" s="28">
        <v>6.3586908999999997E-2</v>
      </c>
      <c r="AB14" s="10"/>
      <c r="AC14" s="155">
        <v>0.42228695046888598</v>
      </c>
      <c r="AD14" s="155">
        <v>9.9999999999999998E-17</v>
      </c>
      <c r="AE14" s="155">
        <v>0.57771304953111402</v>
      </c>
      <c r="AH14" s="65"/>
      <c r="AI14" s="12"/>
    </row>
    <row r="15" spans="1:35" x14ac:dyDescent="0.25">
      <c r="A15" s="17" t="s">
        <v>759</v>
      </c>
      <c r="B15" s="27">
        <v>42071</v>
      </c>
      <c r="C15" s="28">
        <v>3.5983783831402429</v>
      </c>
      <c r="D15" s="144">
        <v>8.1166666670000005</v>
      </c>
      <c r="E15" s="17"/>
      <c r="F15" s="123">
        <v>4.6406216391697708</v>
      </c>
      <c r="G15" s="30">
        <v>0.4457055215540181</v>
      </c>
      <c r="H15" s="123">
        <v>1.1951293070782329</v>
      </c>
      <c r="I15" s="123">
        <v>2.4868036242682279</v>
      </c>
      <c r="J15" s="123">
        <v>4.778031245343267</v>
      </c>
      <c r="K15" s="123">
        <v>3.0824587546567321</v>
      </c>
      <c r="L15" s="30"/>
      <c r="M15" s="10" t="s">
        <v>29</v>
      </c>
      <c r="N15" s="10">
        <v>16.713331559340073</v>
      </c>
      <c r="O15" s="43" t="s">
        <v>29</v>
      </c>
      <c r="P15" s="10" t="s">
        <v>29</v>
      </c>
      <c r="Q15" s="10" t="s">
        <v>29</v>
      </c>
      <c r="R15" s="10" t="s">
        <v>29</v>
      </c>
      <c r="S15" s="10" t="s">
        <v>29</v>
      </c>
      <c r="T15" s="10">
        <v>18.562806812134109</v>
      </c>
      <c r="U15" s="10">
        <v>32.119620542841936</v>
      </c>
      <c r="V15" s="10"/>
      <c r="W15" s="10" t="s">
        <v>29</v>
      </c>
      <c r="X15" s="17"/>
      <c r="Y15" s="43">
        <v>1.25</v>
      </c>
      <c r="Z15" s="28">
        <v>0.82</v>
      </c>
      <c r="AA15" s="28">
        <v>3.9829214000000002E-2</v>
      </c>
      <c r="AB15" s="10"/>
      <c r="AC15" s="155">
        <v>0.43316996551138498</v>
      </c>
      <c r="AD15" s="155">
        <v>9.9999999999999998E-17</v>
      </c>
      <c r="AE15" s="155">
        <v>0.56683003448861502</v>
      </c>
      <c r="AH15" s="65"/>
      <c r="AI15" s="12"/>
    </row>
    <row r="16" spans="1:35" x14ac:dyDescent="0.25">
      <c r="A16" s="17" t="s">
        <v>760</v>
      </c>
      <c r="B16" s="27">
        <v>42072</v>
      </c>
      <c r="C16" s="28">
        <v>3.1652035917349477</v>
      </c>
      <c r="D16" s="144">
        <v>8.1159722219999999</v>
      </c>
      <c r="E16" s="17"/>
      <c r="F16" s="123">
        <v>4.6749885160774909</v>
      </c>
      <c r="G16" s="30">
        <v>0.42722741495239991</v>
      </c>
      <c r="H16" s="123">
        <v>1.2001908666533518</v>
      </c>
      <c r="I16" s="123">
        <v>2.5280056680647092</v>
      </c>
      <c r="J16" s="123">
        <v>4.7494081299514006</v>
      </c>
      <c r="K16" s="123">
        <v>3.0496233273417213</v>
      </c>
      <c r="L16" s="30"/>
      <c r="M16" s="10" t="s">
        <v>29</v>
      </c>
      <c r="N16" s="10">
        <v>16.662869715731304</v>
      </c>
      <c r="O16" s="43" t="s">
        <v>29</v>
      </c>
      <c r="P16" s="10" t="s">
        <v>29</v>
      </c>
      <c r="Q16" s="10" t="s">
        <v>29</v>
      </c>
      <c r="R16" s="10" t="s">
        <v>29</v>
      </c>
      <c r="S16" s="10" t="s">
        <v>29</v>
      </c>
      <c r="T16" s="10">
        <v>18.777995606151386</v>
      </c>
      <c r="U16" s="10">
        <v>21.575484721390051</v>
      </c>
      <c r="V16" s="10"/>
      <c r="W16" s="10" t="s">
        <v>29</v>
      </c>
      <c r="X16" s="17"/>
      <c r="Y16" s="43">
        <v>1.1419999999999999</v>
      </c>
      <c r="Z16" s="28">
        <v>0.76600000000000001</v>
      </c>
      <c r="AA16" s="28">
        <v>4.4923716000000002E-2</v>
      </c>
      <c r="AB16" s="10"/>
      <c r="AC16" s="155">
        <v>0.44423656733996297</v>
      </c>
      <c r="AD16" s="155">
        <v>9.9999999999999998E-17</v>
      </c>
      <c r="AE16" s="155">
        <v>0.55576343266003703</v>
      </c>
      <c r="AH16" s="65"/>
      <c r="AI16" s="12"/>
    </row>
    <row r="17" spans="1:35" x14ac:dyDescent="0.25">
      <c r="A17" s="17" t="s">
        <v>761</v>
      </c>
      <c r="B17" s="27">
        <v>42073</v>
      </c>
      <c r="C17" s="28">
        <v>2.8194217221147451</v>
      </c>
      <c r="D17" s="144">
        <v>8.1024305559999998</v>
      </c>
      <c r="E17" s="17"/>
      <c r="F17" s="123">
        <v>4.7578439560074433</v>
      </c>
      <c r="G17" s="30">
        <v>0.44237483313397136</v>
      </c>
      <c r="H17" s="123">
        <v>1.2198948373870282</v>
      </c>
      <c r="I17" s="123">
        <v>2.5575148013024989</v>
      </c>
      <c r="J17" s="123">
        <v>4.8028245182084</v>
      </c>
      <c r="K17" s="123">
        <v>3.0594778841042003</v>
      </c>
      <c r="L17" s="30"/>
      <c r="M17" s="10" t="s">
        <v>29</v>
      </c>
      <c r="N17" s="10">
        <v>16.384919457735251</v>
      </c>
      <c r="O17" s="43" t="s">
        <v>29</v>
      </c>
      <c r="P17" s="10" t="s">
        <v>29</v>
      </c>
      <c r="Q17" s="10" t="s">
        <v>29</v>
      </c>
      <c r="R17" s="10" t="s">
        <v>29</v>
      </c>
      <c r="S17" s="10" t="s">
        <v>29</v>
      </c>
      <c r="T17" s="10">
        <v>19.083753189792667</v>
      </c>
      <c r="U17" s="10">
        <v>16.368926368952685</v>
      </c>
      <c r="V17" s="10"/>
      <c r="W17" s="10">
        <v>16.475000000000001</v>
      </c>
      <c r="X17" s="17"/>
      <c r="Y17" s="61">
        <v>1.1559999999999999</v>
      </c>
      <c r="Z17" s="31">
        <v>0.75800000000000001</v>
      </c>
      <c r="AA17" s="31">
        <v>3.8352445999999998E-2</v>
      </c>
      <c r="AB17" s="10"/>
      <c r="AC17" s="155">
        <v>0.45318542614579399</v>
      </c>
      <c r="AD17" s="155">
        <v>9.9999999999999998E-17</v>
      </c>
      <c r="AE17" s="155">
        <v>0.54681457385420595</v>
      </c>
      <c r="AH17" s="65"/>
      <c r="AI17" s="12"/>
    </row>
    <row r="18" spans="1:35" x14ac:dyDescent="0.25">
      <c r="A18" s="17" t="s">
        <v>762</v>
      </c>
      <c r="B18" s="27">
        <v>42074</v>
      </c>
      <c r="C18" s="28">
        <v>2.6118717284934143</v>
      </c>
      <c r="D18" s="144">
        <v>8.1038194440000009</v>
      </c>
      <c r="E18" s="17"/>
      <c r="F18" s="123">
        <v>4.8351069238949815</v>
      </c>
      <c r="G18" s="30">
        <v>0.45730511591890999</v>
      </c>
      <c r="H18" s="123">
        <v>1.2238272309737455</v>
      </c>
      <c r="I18" s="123">
        <v>2.5802829292123635</v>
      </c>
      <c r="J18" s="123">
        <v>4.7825677241608515</v>
      </c>
      <c r="K18" s="123">
        <v>3.0775246394150884</v>
      </c>
      <c r="L18" s="30"/>
      <c r="M18" s="10" t="s">
        <v>29</v>
      </c>
      <c r="N18" s="10">
        <v>16.351975606513793</v>
      </c>
      <c r="O18" s="43" t="s">
        <v>29</v>
      </c>
      <c r="P18" s="10" t="s">
        <v>29</v>
      </c>
      <c r="Q18" s="10" t="s">
        <v>29</v>
      </c>
      <c r="R18" s="10" t="s">
        <v>29</v>
      </c>
      <c r="S18" s="10" t="s">
        <v>29</v>
      </c>
      <c r="T18" s="10">
        <v>19.299052575606513</v>
      </c>
      <c r="U18" s="10">
        <v>19.229026985709538</v>
      </c>
      <c r="V18" s="10"/>
      <c r="W18" s="10">
        <v>15.516999999999999</v>
      </c>
      <c r="X18" s="17"/>
      <c r="Y18" s="61">
        <v>1.1519999999999999</v>
      </c>
      <c r="Z18" s="31">
        <v>0.68700000000000006</v>
      </c>
      <c r="AA18" s="31">
        <v>9.9508659999999992E-3</v>
      </c>
      <c r="AB18" s="10"/>
      <c r="AC18" s="155">
        <v>0.45564811349706402</v>
      </c>
      <c r="AD18" s="155">
        <v>9.9999999999999998E-17</v>
      </c>
      <c r="AE18" s="155">
        <v>0.54435188650293598</v>
      </c>
      <c r="AH18" s="65"/>
      <c r="AI18" s="12"/>
    </row>
    <row r="19" spans="1:35" x14ac:dyDescent="0.25">
      <c r="A19" s="17" t="s">
        <v>763</v>
      </c>
      <c r="B19" s="27">
        <v>42075</v>
      </c>
      <c r="C19" s="28">
        <v>2.4990674673621891</v>
      </c>
      <c r="D19" s="144">
        <v>8.0340277780000005</v>
      </c>
      <c r="E19" s="17"/>
      <c r="F19" s="123">
        <v>4.8162846577896135</v>
      </c>
      <c r="G19" s="30">
        <v>0.42409436111850862</v>
      </c>
      <c r="H19" s="123">
        <v>1.2499927708388814</v>
      </c>
      <c r="I19" s="123">
        <v>2.573263167776298</v>
      </c>
      <c r="J19" s="123">
        <v>4.7282402250332884</v>
      </c>
      <c r="K19" s="123">
        <v>3.1076742609853527</v>
      </c>
      <c r="L19" s="30"/>
      <c r="M19" s="10" t="s">
        <v>29</v>
      </c>
      <c r="N19" s="10">
        <v>16.327949134487351</v>
      </c>
      <c r="O19" s="43" t="s">
        <v>29</v>
      </c>
      <c r="P19" s="10" t="s">
        <v>29</v>
      </c>
      <c r="Q19" s="10" t="s">
        <v>29</v>
      </c>
      <c r="R19" s="10" t="s">
        <v>29</v>
      </c>
      <c r="S19" s="10" t="s">
        <v>29</v>
      </c>
      <c r="T19" s="10">
        <v>19.32214034620506</v>
      </c>
      <c r="U19" s="10">
        <v>31.895341677762978</v>
      </c>
      <c r="V19" s="10"/>
      <c r="W19" s="10">
        <v>12.628</v>
      </c>
      <c r="X19" s="17"/>
      <c r="Y19" s="61">
        <v>1.163</v>
      </c>
      <c r="Z19" s="31">
        <v>0.65400000000000003</v>
      </c>
      <c r="AA19" s="31">
        <v>1.2198433999999999E-2</v>
      </c>
      <c r="AB19" s="10"/>
      <c r="AC19" s="155">
        <v>0.46614380148252599</v>
      </c>
      <c r="AD19" s="155">
        <v>9.9999999999999998E-17</v>
      </c>
      <c r="AE19" s="155">
        <v>0.53385619851747401</v>
      </c>
      <c r="AH19" s="65"/>
      <c r="AI19" s="12"/>
    </row>
    <row r="20" spans="1:35" x14ac:dyDescent="0.25">
      <c r="A20" s="17" t="s">
        <v>764</v>
      </c>
      <c r="B20" s="27">
        <v>42076</v>
      </c>
      <c r="C20" s="28">
        <v>2.3675262193360211</v>
      </c>
      <c r="D20" s="144">
        <v>8.0006944440000005</v>
      </c>
      <c r="E20" s="17"/>
      <c r="F20" s="123">
        <v>4.8066360846983622</v>
      </c>
      <c r="G20" s="30">
        <v>0.42111619176987614</v>
      </c>
      <c r="H20" s="123">
        <v>1.2416269013184178</v>
      </c>
      <c r="I20" s="123">
        <v>2.5602946743907311</v>
      </c>
      <c r="J20" s="123">
        <v>4.7195692089492605</v>
      </c>
      <c r="K20" s="123">
        <v>3.0950882940471431</v>
      </c>
      <c r="L20" s="30"/>
      <c r="M20" s="10" t="s">
        <v>29</v>
      </c>
      <c r="N20" s="10">
        <v>16.156120655213744</v>
      </c>
      <c r="O20" s="43" t="s">
        <v>29</v>
      </c>
      <c r="P20" s="10" t="s">
        <v>29</v>
      </c>
      <c r="Q20" s="10" t="s">
        <v>29</v>
      </c>
      <c r="R20" s="10" t="s">
        <v>29</v>
      </c>
      <c r="S20" s="10" t="s">
        <v>29</v>
      </c>
      <c r="T20" s="10">
        <v>19.193151018777467</v>
      </c>
      <c r="U20" s="10">
        <v>24.106053136236515</v>
      </c>
      <c r="V20" s="10"/>
      <c r="W20" s="10">
        <v>13.981999999999999</v>
      </c>
      <c r="X20" s="17"/>
      <c r="Y20" s="61">
        <v>1.125</v>
      </c>
      <c r="Z20" s="31">
        <v>0.95399999999999996</v>
      </c>
      <c r="AA20" s="31">
        <v>4.3507430999999999E-2</v>
      </c>
      <c r="AB20" s="10"/>
      <c r="AC20" s="155">
        <v>0.46947044059123999</v>
      </c>
      <c r="AD20" s="155">
        <v>9.9999999999999998E-17</v>
      </c>
      <c r="AE20" s="155">
        <v>0.53052955940876001</v>
      </c>
      <c r="AH20" s="65"/>
      <c r="AI20" s="12"/>
    </row>
    <row r="21" spans="1:35" x14ac:dyDescent="0.25">
      <c r="A21" s="17" t="s">
        <v>765</v>
      </c>
      <c r="B21" s="27">
        <v>42077</v>
      </c>
      <c r="C21" s="28">
        <v>2.2099476407218557</v>
      </c>
      <c r="D21" s="144">
        <v>7.9413194440000003</v>
      </c>
      <c r="E21" s="17"/>
      <c r="F21" s="123">
        <v>4.9465891853820603</v>
      </c>
      <c r="G21" s="30">
        <v>0.45694497647840532</v>
      </c>
      <c r="H21" s="123">
        <v>1.2567116252491695</v>
      </c>
      <c r="I21" s="123">
        <v>2.6112912000000001</v>
      </c>
      <c r="J21" s="123">
        <v>4.7040581740863781</v>
      </c>
      <c r="K21" s="123">
        <v>3.1327338737541526</v>
      </c>
      <c r="L21" s="30"/>
      <c r="M21" s="10" t="s">
        <v>29</v>
      </c>
      <c r="N21" s="10">
        <v>16.349304717607975</v>
      </c>
      <c r="O21" s="43" t="s">
        <v>29</v>
      </c>
      <c r="P21" s="10" t="s">
        <v>29</v>
      </c>
      <c r="Q21" s="10" t="s">
        <v>29</v>
      </c>
      <c r="R21" s="10" t="s">
        <v>29</v>
      </c>
      <c r="S21" s="10" t="s">
        <v>29</v>
      </c>
      <c r="T21" s="10">
        <v>19.569592026578075</v>
      </c>
      <c r="U21" s="10">
        <v>35.599066843853819</v>
      </c>
      <c r="V21" s="10"/>
      <c r="W21" s="10">
        <v>14.779</v>
      </c>
      <c r="X21" s="17"/>
      <c r="Y21" s="61">
        <v>1.222</v>
      </c>
      <c r="Z21" s="31">
        <v>0.78900000000000003</v>
      </c>
      <c r="AA21" s="31">
        <v>1.6139572000000001E-2</v>
      </c>
      <c r="AB21" s="10"/>
      <c r="AC21" s="155">
        <v>0.48147882661694602</v>
      </c>
      <c r="AD21" s="155">
        <v>9.9999999999999998E-17</v>
      </c>
      <c r="AE21" s="155">
        <v>0.51852117338305403</v>
      </c>
      <c r="AH21" s="65"/>
      <c r="AI21" s="12"/>
    </row>
    <row r="22" spans="1:35" x14ac:dyDescent="0.25">
      <c r="A22" s="17" t="s">
        <v>766</v>
      </c>
      <c r="B22" s="27">
        <v>42078</v>
      </c>
      <c r="C22" s="28">
        <v>2.0466172879888203</v>
      </c>
      <c r="D22" s="144">
        <v>7.9031250000000002</v>
      </c>
      <c r="E22" s="17"/>
      <c r="F22" s="123">
        <v>4.958757663090557</v>
      </c>
      <c r="G22" s="30">
        <v>0.4419844605850603</v>
      </c>
      <c r="H22" s="123">
        <v>1.250544432598121</v>
      </c>
      <c r="I22" s="123">
        <v>2.5623370926900781</v>
      </c>
      <c r="J22" s="123">
        <v>4.7579303325114948</v>
      </c>
      <c r="K22" s="123">
        <v>3.1389666488971812</v>
      </c>
      <c r="L22" s="30"/>
      <c r="M22" s="10" t="s">
        <v>29</v>
      </c>
      <c r="N22" s="10">
        <v>16.4152945292197</v>
      </c>
      <c r="O22" s="43" t="s">
        <v>29</v>
      </c>
      <c r="P22" s="10" t="s">
        <v>29</v>
      </c>
      <c r="Q22" s="10" t="s">
        <v>29</v>
      </c>
      <c r="R22" s="10" t="s">
        <v>29</v>
      </c>
      <c r="S22" s="10" t="s">
        <v>29</v>
      </c>
      <c r="T22" s="10">
        <v>19.625806290397811</v>
      </c>
      <c r="U22" s="10">
        <v>26.080898913840208</v>
      </c>
      <c r="V22" s="10"/>
      <c r="W22" s="10">
        <v>15.228</v>
      </c>
      <c r="X22" s="17"/>
      <c r="Y22" s="61">
        <v>1.2310000000000001</v>
      </c>
      <c r="Z22" s="31">
        <v>0.74099999999999999</v>
      </c>
      <c r="AA22" s="31">
        <v>4.6034202000000003E-2</v>
      </c>
      <c r="AB22" s="10"/>
      <c r="AC22" s="155">
        <v>0.48438431840104601</v>
      </c>
      <c r="AD22" s="155">
        <v>9.9999999999999998E-17</v>
      </c>
      <c r="AE22" s="155">
        <v>0.51561568159895399</v>
      </c>
      <c r="AH22" s="65"/>
      <c r="AI22" s="12"/>
    </row>
    <row r="23" spans="1:35" x14ac:dyDescent="0.25">
      <c r="A23" s="17" t="s">
        <v>767</v>
      </c>
      <c r="B23" s="27">
        <v>42079</v>
      </c>
      <c r="C23" s="28">
        <v>1.8606168505940615</v>
      </c>
      <c r="D23" s="144">
        <v>7.905208333</v>
      </c>
      <c r="E23" s="17"/>
      <c r="F23" s="123">
        <v>5.1308723786698618</v>
      </c>
      <c r="G23" s="30">
        <v>0.42938911923307371</v>
      </c>
      <c r="H23" s="123">
        <v>1.2832504134212102</v>
      </c>
      <c r="I23" s="123">
        <v>2.6283738765727978</v>
      </c>
      <c r="J23" s="123">
        <v>4.8164841222288794</v>
      </c>
      <c r="K23" s="123">
        <v>3.1648951467944872</v>
      </c>
      <c r="L23" s="30"/>
      <c r="M23" s="10" t="s">
        <v>29</v>
      </c>
      <c r="N23" s="10">
        <v>16.95014979029359</v>
      </c>
      <c r="O23" s="43" t="s">
        <v>29</v>
      </c>
      <c r="P23" s="10" t="s">
        <v>29</v>
      </c>
      <c r="Q23" s="10" t="s">
        <v>29</v>
      </c>
      <c r="R23" s="10" t="s">
        <v>29</v>
      </c>
      <c r="S23" s="10" t="s">
        <v>29</v>
      </c>
      <c r="T23" s="10">
        <v>20.258130617136008</v>
      </c>
      <c r="U23" s="10">
        <v>32.345368484122226</v>
      </c>
      <c r="V23" s="10"/>
      <c r="W23" s="43">
        <v>10.243</v>
      </c>
      <c r="X23" s="17"/>
      <c r="Y23" s="61">
        <v>1.268</v>
      </c>
      <c r="Z23" s="31">
        <v>0.752</v>
      </c>
      <c r="AA23" s="31">
        <v>4.4871329000000001E-2</v>
      </c>
      <c r="AB23" s="10"/>
      <c r="AC23" s="155">
        <v>0.49309590446326002</v>
      </c>
      <c r="AD23" s="155">
        <v>9.9999999999999998E-17</v>
      </c>
      <c r="AE23" s="155">
        <v>0.50690409553673998</v>
      </c>
      <c r="AH23" s="65"/>
      <c r="AI23" s="12"/>
    </row>
    <row r="24" spans="1:35" x14ac:dyDescent="0.25">
      <c r="A24" s="17" t="s">
        <v>768</v>
      </c>
      <c r="B24" s="27">
        <v>42080</v>
      </c>
      <c r="C24" s="28">
        <v>1.6511128500242203</v>
      </c>
      <c r="D24" s="144">
        <v>7.9059027779999997</v>
      </c>
      <c r="E24" s="17"/>
      <c r="F24" s="123">
        <v>5.2597147749549906</v>
      </c>
      <c r="G24" s="30">
        <v>0.51987495259051808</v>
      </c>
      <c r="H24" s="123">
        <v>1.3087560624124823</v>
      </c>
      <c r="I24" s="123">
        <v>2.7065646489297861</v>
      </c>
      <c r="J24" s="123">
        <v>4.7680873214642929</v>
      </c>
      <c r="K24" s="123">
        <v>3.1666279655931184</v>
      </c>
      <c r="L24" s="30"/>
      <c r="M24" s="10" t="s">
        <v>29</v>
      </c>
      <c r="N24" s="10">
        <v>17.077880376075214</v>
      </c>
      <c r="O24" s="43" t="s">
        <v>29</v>
      </c>
      <c r="P24" s="10" t="s">
        <v>29</v>
      </c>
      <c r="Q24" s="10" t="s">
        <v>29</v>
      </c>
      <c r="R24" s="10" t="s">
        <v>29</v>
      </c>
      <c r="S24" s="10" t="s">
        <v>29</v>
      </c>
      <c r="T24" s="10">
        <v>20.775050210042007</v>
      </c>
      <c r="U24" s="10">
        <v>38.219443088617716</v>
      </c>
      <c r="V24" s="10"/>
      <c r="W24" s="10">
        <v>13.452999999999999</v>
      </c>
      <c r="X24" s="17"/>
      <c r="Y24" s="61">
        <v>1.258</v>
      </c>
      <c r="Z24" s="31">
        <v>0.76900000000000002</v>
      </c>
      <c r="AA24" s="31">
        <v>1.5710969000000002E-2</v>
      </c>
      <c r="AB24" s="10"/>
      <c r="AC24" s="155">
        <v>0.50903522750890895</v>
      </c>
      <c r="AD24" s="155">
        <v>9.9999999999999998E-17</v>
      </c>
      <c r="AE24" s="155">
        <v>0.49096477249109099</v>
      </c>
      <c r="AH24" s="65"/>
      <c r="AI24" s="12"/>
    </row>
    <row r="25" spans="1:35" x14ac:dyDescent="0.25">
      <c r="A25" s="17" t="s">
        <v>769</v>
      </c>
      <c r="B25" s="27">
        <v>42081</v>
      </c>
      <c r="C25" s="28">
        <v>1.5002421833207453</v>
      </c>
      <c r="D25" s="144">
        <v>7.9201388890000004</v>
      </c>
      <c r="E25" s="17"/>
      <c r="F25" s="123">
        <v>5.3143598988622003</v>
      </c>
      <c r="G25" s="30">
        <v>0.44909629769113052</v>
      </c>
      <c r="H25" s="123">
        <v>1.3111560656064942</v>
      </c>
      <c r="I25" s="123">
        <v>2.6731927247321847</v>
      </c>
      <c r="J25" s="123">
        <v>4.7513106873378135</v>
      </c>
      <c r="K25" s="123">
        <v>3.1903453190498374</v>
      </c>
      <c r="L25" s="30"/>
      <c r="M25" s="10" t="s">
        <v>29</v>
      </c>
      <c r="N25" s="10">
        <v>17.227744627054363</v>
      </c>
      <c r="O25" s="43" t="s">
        <v>29</v>
      </c>
      <c r="P25" s="10" t="s">
        <v>29</v>
      </c>
      <c r="Q25" s="10" t="s">
        <v>29</v>
      </c>
      <c r="R25" s="10" t="s">
        <v>29</v>
      </c>
      <c r="S25" s="10" t="s">
        <v>29</v>
      </c>
      <c r="T25" s="10">
        <v>20.902676558653269</v>
      </c>
      <c r="U25" s="10">
        <v>49.137202608290643</v>
      </c>
      <c r="V25" s="10"/>
      <c r="W25" s="10">
        <v>14.494999999999999</v>
      </c>
      <c r="X25" s="17"/>
      <c r="Y25" s="61">
        <v>1.1910000000000001</v>
      </c>
      <c r="Z25" s="31">
        <v>0.90400000000000003</v>
      </c>
      <c r="AA25" s="31">
        <v>5.7486659000000002E-2</v>
      </c>
      <c r="AB25" s="10"/>
      <c r="AC25" s="155">
        <v>0.51587980639526998</v>
      </c>
      <c r="AD25" s="155">
        <v>9.9999999999999998E-17</v>
      </c>
      <c r="AE25" s="155">
        <v>0.48412019360473002</v>
      </c>
      <c r="AH25" s="65"/>
      <c r="AI25" s="12"/>
    </row>
    <row r="26" spans="1:35" x14ac:dyDescent="0.25">
      <c r="A26" s="17" t="s">
        <v>770</v>
      </c>
      <c r="B26" s="27">
        <v>42082</v>
      </c>
      <c r="C26" s="28">
        <v>1.4194047458420274</v>
      </c>
      <c r="D26" s="144">
        <v>7.947569444</v>
      </c>
      <c r="E26" s="17"/>
      <c r="F26" s="123">
        <v>5.377450872135503</v>
      </c>
      <c r="G26" s="30">
        <v>0.49924531903022251</v>
      </c>
      <c r="H26" s="123">
        <v>1.3234202837595483</v>
      </c>
      <c r="I26" s="123">
        <v>2.7102797077382927</v>
      </c>
      <c r="J26" s="123">
        <v>4.7686926575888409</v>
      </c>
      <c r="K26" s="123">
        <v>3.2599336300232484</v>
      </c>
      <c r="L26" s="30"/>
      <c r="M26" s="10" t="s">
        <v>29</v>
      </c>
      <c r="N26" s="10">
        <v>17.471356758551973</v>
      </c>
      <c r="O26" s="43" t="s">
        <v>29</v>
      </c>
      <c r="P26" s="10" t="s">
        <v>29</v>
      </c>
      <c r="Q26" s="10" t="s">
        <v>29</v>
      </c>
      <c r="R26" s="10" t="s">
        <v>29</v>
      </c>
      <c r="S26" s="10" t="s">
        <v>29</v>
      </c>
      <c r="T26" s="10">
        <v>21.092394420458319</v>
      </c>
      <c r="U26" s="10">
        <v>34.714774094985053</v>
      </c>
      <c r="V26" s="10"/>
      <c r="W26" s="10">
        <v>13.84</v>
      </c>
      <c r="X26" s="17"/>
      <c r="Y26" s="61">
        <v>1.276</v>
      </c>
      <c r="Z26" s="31">
        <v>0.92700000000000005</v>
      </c>
      <c r="AA26" s="31">
        <v>4.9673457999999997E-2</v>
      </c>
      <c r="AB26" s="10"/>
      <c r="AC26" s="155">
        <v>0.53085433958679795</v>
      </c>
      <c r="AD26" s="155">
        <v>9.9999999999999998E-17</v>
      </c>
      <c r="AE26" s="155">
        <v>0.46914566041320199</v>
      </c>
      <c r="AH26" s="65"/>
      <c r="AI26" s="12"/>
    </row>
    <row r="27" spans="1:35" x14ac:dyDescent="0.25">
      <c r="A27" s="17" t="s">
        <v>771</v>
      </c>
      <c r="B27" s="27">
        <v>42083</v>
      </c>
      <c r="C27" s="28">
        <v>1.3735522719868529</v>
      </c>
      <c r="D27" s="144">
        <v>7.9149305559999998</v>
      </c>
      <c r="E27" s="17"/>
      <c r="F27" s="123">
        <v>5.4528400000000001</v>
      </c>
      <c r="G27" s="30">
        <v>0.46560600000000002</v>
      </c>
      <c r="H27" s="123">
        <v>1.3391839999999999</v>
      </c>
      <c r="I27" s="123">
        <v>2.7077200000000001</v>
      </c>
      <c r="J27" s="123">
        <v>4.7864000000000004</v>
      </c>
      <c r="K27" s="123">
        <v>3.2806000000000002</v>
      </c>
      <c r="L27" s="30"/>
      <c r="M27" s="10" t="s">
        <v>29</v>
      </c>
      <c r="N27" s="10">
        <v>17.388000000000002</v>
      </c>
      <c r="O27" s="43" t="s">
        <v>29</v>
      </c>
      <c r="P27" s="10" t="s">
        <v>29</v>
      </c>
      <c r="Q27" s="10" t="s">
        <v>29</v>
      </c>
      <c r="R27" s="10" t="s">
        <v>29</v>
      </c>
      <c r="S27" s="10" t="s">
        <v>29</v>
      </c>
      <c r="T27" s="10">
        <v>21.382000000000001</v>
      </c>
      <c r="U27" s="10">
        <v>41.478000000000002</v>
      </c>
      <c r="V27" s="10"/>
      <c r="W27" s="10">
        <v>14.134</v>
      </c>
      <c r="X27" s="17"/>
      <c r="Y27" s="61">
        <v>1.1879999999999999</v>
      </c>
      <c r="Z27" s="31">
        <v>0.92</v>
      </c>
      <c r="AA27" s="31">
        <v>3.5677390000000003E-2</v>
      </c>
      <c r="AB27" s="10"/>
      <c r="AC27" s="155">
        <v>0.53603770389751804</v>
      </c>
      <c r="AD27" s="155">
        <v>9.9999999999999998E-17</v>
      </c>
      <c r="AE27" s="155">
        <v>0.46396229610248202</v>
      </c>
      <c r="AH27" s="65"/>
      <c r="AI27" s="12"/>
    </row>
    <row r="28" spans="1:35" x14ac:dyDescent="0.25">
      <c r="A28" s="17" t="s">
        <v>772</v>
      </c>
      <c r="B28" s="27">
        <v>42084</v>
      </c>
      <c r="C28" s="28">
        <v>1.3500929974356879</v>
      </c>
      <c r="D28" s="144">
        <v>7.9</v>
      </c>
      <c r="E28" s="17"/>
      <c r="F28" s="123">
        <v>5.511086845789718</v>
      </c>
      <c r="G28" s="30">
        <v>0.47903402760184005</v>
      </c>
      <c r="H28" s="123">
        <v>1.3765692312820852</v>
      </c>
      <c r="I28" s="123">
        <v>2.7269644776318418</v>
      </c>
      <c r="J28" s="123">
        <v>4.7922241616107728</v>
      </c>
      <c r="K28" s="123">
        <v>3.269543569571304</v>
      </c>
      <c r="L28" s="30"/>
      <c r="M28" s="10" t="s">
        <v>29</v>
      </c>
      <c r="N28" s="10">
        <v>17.576251750116672</v>
      </c>
      <c r="O28" s="43" t="s">
        <v>29</v>
      </c>
      <c r="P28" s="10" t="s">
        <v>29</v>
      </c>
      <c r="Q28" s="10" t="s">
        <v>29</v>
      </c>
      <c r="R28" s="10" t="s">
        <v>29</v>
      </c>
      <c r="S28" s="10" t="s">
        <v>29</v>
      </c>
      <c r="T28" s="10">
        <v>21.624601640109333</v>
      </c>
      <c r="U28" s="10">
        <v>55.229913994266269</v>
      </c>
      <c r="V28" s="10"/>
      <c r="W28" s="10">
        <v>13.335000000000001</v>
      </c>
      <c r="X28" s="17"/>
      <c r="Y28" s="61">
        <v>1.2430000000000001</v>
      </c>
      <c r="Z28" s="31">
        <v>0.83399999999999996</v>
      </c>
      <c r="AA28" s="31">
        <v>6.1839014999999997E-2</v>
      </c>
      <c r="AB28" s="10"/>
      <c r="AC28" s="155">
        <v>0.55478773169668605</v>
      </c>
      <c r="AD28" s="155">
        <v>9.9999999999999998E-17</v>
      </c>
      <c r="AE28" s="155">
        <v>0.44521226830331401</v>
      </c>
      <c r="AH28" s="65"/>
      <c r="AI28" s="12"/>
    </row>
    <row r="29" spans="1:35" x14ac:dyDescent="0.25">
      <c r="A29" s="17" t="s">
        <v>773</v>
      </c>
      <c r="B29" s="27">
        <v>42085</v>
      </c>
      <c r="C29" s="28">
        <v>1.3672846986405531</v>
      </c>
      <c r="D29" s="144">
        <v>7.8340277780000003</v>
      </c>
      <c r="E29" s="17"/>
      <c r="F29" s="123">
        <v>5.4542307793764984</v>
      </c>
      <c r="G29" s="30">
        <v>0.46072445683453234</v>
      </c>
      <c r="H29" s="123">
        <v>1.3545672265520916</v>
      </c>
      <c r="I29" s="123">
        <v>2.7146408646416198</v>
      </c>
      <c r="J29" s="123">
        <v>4.8147662017053028</v>
      </c>
      <c r="K29" s="123">
        <v>3.2786175459632294</v>
      </c>
      <c r="L29" s="30"/>
      <c r="M29" s="10" t="s">
        <v>29</v>
      </c>
      <c r="N29" s="10">
        <v>17.312157873701036</v>
      </c>
      <c r="O29" s="43" t="s">
        <v>29</v>
      </c>
      <c r="P29" s="10" t="s">
        <v>29</v>
      </c>
      <c r="Q29" s="10" t="s">
        <v>29</v>
      </c>
      <c r="R29" s="10" t="s">
        <v>29</v>
      </c>
      <c r="S29" s="10" t="s">
        <v>29</v>
      </c>
      <c r="T29" s="10">
        <v>21.406925726085799</v>
      </c>
      <c r="U29" s="10">
        <v>56.882232347455371</v>
      </c>
      <c r="V29" s="10"/>
      <c r="W29" s="10">
        <v>13.760999999999999</v>
      </c>
      <c r="X29" s="17"/>
      <c r="Y29" s="61">
        <v>1.1759999999999999</v>
      </c>
      <c r="Z29" s="31">
        <v>0.89300000000000002</v>
      </c>
      <c r="AA29" s="31">
        <v>1.9677037000000001E-2</v>
      </c>
      <c r="AB29" s="10"/>
      <c r="AC29" s="155">
        <v>0.57267755511039498</v>
      </c>
      <c r="AD29" s="155">
        <v>9.9999999999999998E-17</v>
      </c>
      <c r="AE29" s="155">
        <v>0.42732244488960502</v>
      </c>
      <c r="AH29" s="65"/>
      <c r="AI29" s="12"/>
    </row>
    <row r="30" spans="1:35" x14ac:dyDescent="0.25">
      <c r="A30" s="17" t="s">
        <v>774</v>
      </c>
      <c r="B30" s="27">
        <v>42086</v>
      </c>
      <c r="C30" s="28">
        <v>1.2841952601712026</v>
      </c>
      <c r="D30" s="144">
        <v>7.8048611110000001</v>
      </c>
      <c r="E30" s="17"/>
      <c r="F30" s="123">
        <v>5.4474372877295716</v>
      </c>
      <c r="G30" s="30">
        <v>0.47790038601277607</v>
      </c>
      <c r="H30" s="123">
        <v>1.348336576523822</v>
      </c>
      <c r="I30" s="123">
        <v>2.7540537756188446</v>
      </c>
      <c r="J30" s="123">
        <v>4.8055370954218786</v>
      </c>
      <c r="K30" s="123">
        <v>3.2904413361724778</v>
      </c>
      <c r="L30" s="30"/>
      <c r="M30" s="10" t="s">
        <v>29</v>
      </c>
      <c r="N30" s="10">
        <v>17.232595954218791</v>
      </c>
      <c r="O30" s="43" t="s">
        <v>29</v>
      </c>
      <c r="P30" s="10" t="s">
        <v>29</v>
      </c>
      <c r="Q30" s="10" t="s">
        <v>29</v>
      </c>
      <c r="R30" s="10" t="s">
        <v>29</v>
      </c>
      <c r="S30" s="10" t="s">
        <v>29</v>
      </c>
      <c r="T30" s="10">
        <v>21.228589233430931</v>
      </c>
      <c r="U30" s="10">
        <v>51.609743944636676</v>
      </c>
      <c r="V30" s="10"/>
      <c r="W30" s="10">
        <v>13.44</v>
      </c>
      <c r="X30" s="17"/>
      <c r="Y30" s="61">
        <v>1.256</v>
      </c>
      <c r="Z30" s="31">
        <v>0.83699999999999997</v>
      </c>
      <c r="AA30" s="31">
        <v>1.1296301E-2</v>
      </c>
      <c r="AB30" s="10"/>
      <c r="AC30" s="155">
        <v>0.58553107537339899</v>
      </c>
      <c r="AD30" s="155">
        <v>9.9999999999999998E-17</v>
      </c>
      <c r="AE30" s="155">
        <v>0.41446892462660101</v>
      </c>
      <c r="AH30" s="65"/>
      <c r="AI30" s="12"/>
    </row>
    <row r="31" spans="1:35" x14ac:dyDescent="0.25">
      <c r="A31" s="17" t="s">
        <v>775</v>
      </c>
      <c r="B31" s="27">
        <v>42087</v>
      </c>
      <c r="C31" s="28">
        <v>1.1542759189837237</v>
      </c>
      <c r="D31" s="144">
        <v>7.8229166670000003</v>
      </c>
      <c r="E31" s="17"/>
      <c r="F31" s="123">
        <v>5.7338776497175141</v>
      </c>
      <c r="G31" s="30">
        <v>0.54907203502824853</v>
      </c>
      <c r="H31" s="123">
        <v>1.3863287943502824</v>
      </c>
      <c r="I31" s="123">
        <v>2.8810067683615816</v>
      </c>
      <c r="J31" s="123">
        <v>4.8081949604519778</v>
      </c>
      <c r="K31" s="123">
        <v>3.3404862146892658</v>
      </c>
      <c r="L31" s="30"/>
      <c r="M31" s="10" t="s">
        <v>29</v>
      </c>
      <c r="N31" s="10">
        <v>17.810056497175143</v>
      </c>
      <c r="O31" s="43" t="s">
        <v>29</v>
      </c>
      <c r="P31" s="10" t="s">
        <v>29</v>
      </c>
      <c r="Q31" s="10" t="s">
        <v>29</v>
      </c>
      <c r="R31" s="10" t="s">
        <v>29</v>
      </c>
      <c r="S31" s="10" t="s">
        <v>29</v>
      </c>
      <c r="T31" s="10">
        <v>22.244560451977399</v>
      </c>
      <c r="U31" s="10">
        <v>45.86389717514124</v>
      </c>
      <c r="V31" s="10"/>
      <c r="W31" s="10">
        <v>12.51</v>
      </c>
      <c r="X31" s="17"/>
      <c r="Y31" s="61">
        <v>1.3109999999999999</v>
      </c>
      <c r="Z31" s="28" t="s">
        <v>29</v>
      </c>
      <c r="AA31" s="28" t="s">
        <v>29</v>
      </c>
      <c r="AB31" s="10"/>
      <c r="AC31" s="155">
        <v>0.59744195041633197</v>
      </c>
      <c r="AD31" s="155">
        <v>9.9999999999999998E-17</v>
      </c>
      <c r="AE31" s="155">
        <v>0.40255804958366798</v>
      </c>
      <c r="AH31" s="65"/>
      <c r="AI31" s="12"/>
    </row>
    <row r="32" spans="1:35" x14ac:dyDescent="0.25">
      <c r="A32" s="17" t="s">
        <v>776</v>
      </c>
      <c r="B32" s="27">
        <v>42088</v>
      </c>
      <c r="C32" s="28">
        <v>1.1338408187931608</v>
      </c>
      <c r="D32" s="144">
        <v>7.8675958189999999</v>
      </c>
      <c r="E32" s="17"/>
      <c r="F32" s="28" t="s">
        <v>29</v>
      </c>
      <c r="G32" s="28" t="s">
        <v>29</v>
      </c>
      <c r="H32" s="28" t="s">
        <v>29</v>
      </c>
      <c r="I32" s="28" t="s">
        <v>29</v>
      </c>
      <c r="J32" s="28" t="s">
        <v>29</v>
      </c>
      <c r="K32" s="28" t="s">
        <v>29</v>
      </c>
      <c r="L32" s="28"/>
      <c r="M32" s="10" t="s">
        <v>29</v>
      </c>
      <c r="N32" s="10" t="s">
        <v>29</v>
      </c>
      <c r="O32" s="43" t="s">
        <v>29</v>
      </c>
      <c r="P32" s="10" t="s">
        <v>29</v>
      </c>
      <c r="Q32" s="10" t="s">
        <v>29</v>
      </c>
      <c r="R32" s="10" t="s">
        <v>29</v>
      </c>
      <c r="S32" s="10" t="s">
        <v>29</v>
      </c>
      <c r="T32" s="10" t="s">
        <v>29</v>
      </c>
      <c r="U32" s="10" t="s">
        <v>29</v>
      </c>
      <c r="V32" s="10"/>
      <c r="W32" s="10" t="s">
        <v>29</v>
      </c>
      <c r="X32" s="17"/>
      <c r="Y32" s="28" t="s">
        <v>29</v>
      </c>
      <c r="Z32" s="28">
        <v>1.0149999999999999</v>
      </c>
      <c r="AA32" s="28">
        <v>7.4448497000000002E-2</v>
      </c>
      <c r="AB32" s="10"/>
      <c r="AC32" s="155">
        <v>0.54735878331591103</v>
      </c>
      <c r="AD32" s="155">
        <v>1.7999016175283299E-3</v>
      </c>
      <c r="AE32" s="155">
        <v>0.450841315066561</v>
      </c>
      <c r="AH32" s="65"/>
      <c r="AI32" s="12"/>
    </row>
    <row r="33" spans="1:35" x14ac:dyDescent="0.25">
      <c r="A33" s="17" t="s">
        <v>777</v>
      </c>
      <c r="B33" s="27">
        <v>42089</v>
      </c>
      <c r="C33" s="28">
        <v>1.2363493269931591</v>
      </c>
      <c r="D33" s="144">
        <v>7.7755244760000002</v>
      </c>
      <c r="E33" s="17"/>
      <c r="F33" s="123">
        <v>5.7800767172019416</v>
      </c>
      <c r="G33" s="30">
        <v>0.55062262849923527</v>
      </c>
      <c r="H33" s="123">
        <v>1.3872463907174679</v>
      </c>
      <c r="I33" s="123">
        <v>2.8248782232861229</v>
      </c>
      <c r="J33" s="123">
        <v>4.7225260223419108</v>
      </c>
      <c r="K33" s="123">
        <v>3.3720195159252611</v>
      </c>
      <c r="L33" s="30"/>
      <c r="M33" s="10" t="s">
        <v>29</v>
      </c>
      <c r="N33" s="10">
        <v>17.934275550236052</v>
      </c>
      <c r="O33" s="43" t="s">
        <v>29</v>
      </c>
      <c r="P33" s="10" t="s">
        <v>29</v>
      </c>
      <c r="Q33" s="10" t="s">
        <v>29</v>
      </c>
      <c r="R33" s="10" t="s">
        <v>29</v>
      </c>
      <c r="S33" s="10" t="s">
        <v>29</v>
      </c>
      <c r="T33" s="10">
        <v>22.388866613471638</v>
      </c>
      <c r="U33" s="10">
        <v>46.544381275350759</v>
      </c>
      <c r="V33" s="10"/>
      <c r="W33" s="10">
        <v>14.382</v>
      </c>
      <c r="X33" s="17"/>
      <c r="Y33" s="61">
        <v>1.329</v>
      </c>
      <c r="Z33" s="31">
        <v>0.91500000000000004</v>
      </c>
      <c r="AA33" s="31">
        <v>5.4037775000000003E-2</v>
      </c>
      <c r="AB33" s="10"/>
      <c r="AC33" s="155">
        <v>0.49659074622575999</v>
      </c>
      <c r="AD33" s="155">
        <v>1.9635290373036201E-3</v>
      </c>
      <c r="AE33" s="155">
        <v>0.50144572473693705</v>
      </c>
      <c r="AH33" s="65"/>
      <c r="AI33" s="12"/>
    </row>
    <row r="34" spans="1:35" x14ac:dyDescent="0.25">
      <c r="A34" s="17" t="s">
        <v>778</v>
      </c>
      <c r="B34" s="27">
        <v>42090</v>
      </c>
      <c r="C34" s="28">
        <v>1.1460048865230668</v>
      </c>
      <c r="D34" s="144">
        <v>7.6190972219999997</v>
      </c>
      <c r="E34" s="17"/>
      <c r="F34" s="123">
        <v>5.5246554391217568</v>
      </c>
      <c r="G34" s="30">
        <v>0.4266447904191617</v>
      </c>
      <c r="H34" s="123">
        <v>1.3472899650698604</v>
      </c>
      <c r="I34" s="123">
        <v>2.7114123253493014</v>
      </c>
      <c r="J34" s="123">
        <v>4.6109597305389229</v>
      </c>
      <c r="K34" s="123">
        <v>3.352672155688623</v>
      </c>
      <c r="L34" s="30"/>
      <c r="M34" s="10" t="s">
        <v>29</v>
      </c>
      <c r="N34" s="10">
        <v>17.270613772455089</v>
      </c>
      <c r="O34" s="43" t="s">
        <v>29</v>
      </c>
      <c r="P34" s="10" t="s">
        <v>29</v>
      </c>
      <c r="Q34" s="10" t="s">
        <v>29</v>
      </c>
      <c r="R34" s="10" t="s">
        <v>29</v>
      </c>
      <c r="S34" s="10" t="s">
        <v>29</v>
      </c>
      <c r="T34" s="10">
        <v>21.630788423153692</v>
      </c>
      <c r="U34" s="10">
        <v>45.432659680638729</v>
      </c>
      <c r="V34" s="10"/>
      <c r="W34" s="10">
        <v>13.304</v>
      </c>
      <c r="X34" s="17"/>
      <c r="Y34" s="43" t="s">
        <v>29</v>
      </c>
      <c r="Z34" s="31">
        <v>0.97099999999999997</v>
      </c>
      <c r="AA34" s="31">
        <v>4.2621131999999999E-2</v>
      </c>
      <c r="AB34" s="10"/>
      <c r="AC34" s="155">
        <v>0.43319140704639802</v>
      </c>
      <c r="AD34" s="155">
        <v>2.14203167705848E-3</v>
      </c>
      <c r="AE34" s="155">
        <v>0.56466656127654302</v>
      </c>
      <c r="AH34" s="65"/>
      <c r="AI34" s="12"/>
    </row>
    <row r="35" spans="1:35" x14ac:dyDescent="0.25">
      <c r="A35" s="17" t="s">
        <v>779</v>
      </c>
      <c r="B35" s="27">
        <v>42091</v>
      </c>
      <c r="C35" s="28">
        <v>1.0442494039425076</v>
      </c>
      <c r="D35" s="144">
        <v>7.6180555559999998</v>
      </c>
      <c r="E35" s="17"/>
      <c r="F35" s="123">
        <v>5.5997661702127663</v>
      </c>
      <c r="G35" s="30">
        <v>0.45955471941489362</v>
      </c>
      <c r="H35" s="123">
        <v>1.3751299215425532</v>
      </c>
      <c r="I35" s="123">
        <v>2.7496881283244679</v>
      </c>
      <c r="J35" s="123">
        <v>4.6959371077127656</v>
      </c>
      <c r="K35" s="123">
        <v>3.3651210771276596</v>
      </c>
      <c r="L35" s="30"/>
      <c r="M35" s="10" t="s">
        <v>29</v>
      </c>
      <c r="N35" s="10">
        <v>17.589224401595743</v>
      </c>
      <c r="O35" s="43" t="s">
        <v>29</v>
      </c>
      <c r="P35" s="10" t="s">
        <v>29</v>
      </c>
      <c r="Q35" s="10" t="s">
        <v>29</v>
      </c>
      <c r="R35" s="10" t="s">
        <v>29</v>
      </c>
      <c r="S35" s="10" t="s">
        <v>29</v>
      </c>
      <c r="T35" s="10">
        <v>21.961043218085106</v>
      </c>
      <c r="U35" s="10">
        <v>32.060004654255323</v>
      </c>
      <c r="V35" s="10"/>
      <c r="W35" s="10">
        <v>14.021000000000001</v>
      </c>
      <c r="X35" s="17"/>
      <c r="Y35" s="61">
        <v>1.296</v>
      </c>
      <c r="Z35" s="31">
        <v>0.79600000000000004</v>
      </c>
      <c r="AA35" s="31">
        <v>3.2183431999999998E-2</v>
      </c>
      <c r="AB35" s="10"/>
      <c r="AC35" s="155" t="s">
        <v>29</v>
      </c>
      <c r="AD35" s="155" t="s">
        <v>29</v>
      </c>
      <c r="AE35" s="155" t="s">
        <v>29</v>
      </c>
      <c r="AH35" s="65"/>
      <c r="AI35" s="12"/>
    </row>
    <row r="36" spans="1:35" x14ac:dyDescent="0.25">
      <c r="A36" s="17" t="s">
        <v>780</v>
      </c>
      <c r="B36" s="27">
        <v>42092</v>
      </c>
      <c r="C36" s="28">
        <v>1.0153937461824414</v>
      </c>
      <c r="D36" s="144">
        <v>7.6385416670000001</v>
      </c>
      <c r="E36" s="17"/>
      <c r="F36" s="28" t="s">
        <v>29</v>
      </c>
      <c r="G36" s="28" t="s">
        <v>29</v>
      </c>
      <c r="H36" s="28" t="s">
        <v>29</v>
      </c>
      <c r="I36" s="28" t="s">
        <v>29</v>
      </c>
      <c r="J36" s="28" t="s">
        <v>29</v>
      </c>
      <c r="K36" s="28" t="s">
        <v>29</v>
      </c>
      <c r="L36" s="28"/>
      <c r="M36" s="10" t="s">
        <v>29</v>
      </c>
      <c r="N36" s="10" t="s">
        <v>29</v>
      </c>
      <c r="O36" s="43" t="s">
        <v>29</v>
      </c>
      <c r="P36" s="10" t="s">
        <v>29</v>
      </c>
      <c r="Q36" s="10" t="s">
        <v>29</v>
      </c>
      <c r="R36" s="10" t="s">
        <v>29</v>
      </c>
      <c r="S36" s="10" t="s">
        <v>29</v>
      </c>
      <c r="T36" s="10" t="s">
        <v>29</v>
      </c>
      <c r="U36" s="10" t="s">
        <v>29</v>
      </c>
      <c r="V36" s="10"/>
      <c r="W36" s="10" t="s">
        <v>29</v>
      </c>
      <c r="X36" s="17"/>
      <c r="Y36" s="43">
        <v>1.2170000000000001</v>
      </c>
      <c r="Z36" s="43">
        <v>2.657</v>
      </c>
      <c r="AA36" s="28">
        <v>6.1161524000000002E-2</v>
      </c>
      <c r="AB36" s="10"/>
      <c r="AC36" s="155">
        <v>0.36017156944289302</v>
      </c>
      <c r="AD36" s="155">
        <v>2.33676182951834E-3</v>
      </c>
      <c r="AE36" s="155">
        <v>0.637491668727589</v>
      </c>
      <c r="AH36" s="65"/>
      <c r="AI36" s="12"/>
    </row>
    <row r="37" spans="1:35" x14ac:dyDescent="0.25">
      <c r="A37" s="17" t="s">
        <v>781</v>
      </c>
      <c r="B37" s="27">
        <v>42093</v>
      </c>
      <c r="C37" s="28">
        <v>2.0596214148793806</v>
      </c>
      <c r="D37" s="144">
        <v>7.6680555559999997</v>
      </c>
      <c r="E37" s="17"/>
      <c r="F37" s="123">
        <v>5.4641197549607137</v>
      </c>
      <c r="G37" s="30">
        <v>0.57615659561859101</v>
      </c>
      <c r="H37" s="123">
        <v>1.3052672162738046</v>
      </c>
      <c r="I37" s="123">
        <v>2.6273179671061393</v>
      </c>
      <c r="J37" s="123">
        <v>4.1187338440538026</v>
      </c>
      <c r="K37" s="123">
        <v>2.908785570648555</v>
      </c>
      <c r="L37" s="30"/>
      <c r="M37" s="10" t="s">
        <v>29</v>
      </c>
      <c r="N37" s="10">
        <v>17.724629910773739</v>
      </c>
      <c r="O37" s="43" t="s">
        <v>29</v>
      </c>
      <c r="P37" s="10" t="s">
        <v>29</v>
      </c>
      <c r="Q37" s="10" t="s">
        <v>29</v>
      </c>
      <c r="R37" s="10" t="s">
        <v>29</v>
      </c>
      <c r="S37" s="10" t="s">
        <v>29</v>
      </c>
      <c r="T37" s="10">
        <v>21.366869157011585</v>
      </c>
      <c r="U37" s="10">
        <v>43.318418830736448</v>
      </c>
      <c r="V37" s="10"/>
      <c r="W37" s="10">
        <v>19.716999999999999</v>
      </c>
      <c r="X37" s="17"/>
      <c r="Y37" s="61">
        <v>1.2989999999999999</v>
      </c>
      <c r="Z37" s="31">
        <v>0.22</v>
      </c>
      <c r="AA37" s="31">
        <v>6.4557659999999999E-3</v>
      </c>
      <c r="AB37" s="10"/>
      <c r="AC37" s="155" t="s">
        <v>29</v>
      </c>
      <c r="AD37" s="155" t="s">
        <v>29</v>
      </c>
      <c r="AE37" s="155" t="s">
        <v>29</v>
      </c>
      <c r="AH37" s="65"/>
      <c r="AI37" s="12"/>
    </row>
    <row r="38" spans="1:35" x14ac:dyDescent="0.25">
      <c r="A38" s="17" t="s">
        <v>782</v>
      </c>
      <c r="B38" s="27">
        <v>42094</v>
      </c>
      <c r="C38" s="28">
        <v>1.7619463228083674</v>
      </c>
      <c r="D38" s="144">
        <v>7.7236111110000003</v>
      </c>
      <c r="E38" s="17"/>
      <c r="F38" s="123">
        <v>5.4734763380281697</v>
      </c>
      <c r="G38" s="30">
        <v>0.46154933430773321</v>
      </c>
      <c r="H38" s="123">
        <v>1.3736667325272389</v>
      </c>
      <c r="I38" s="123">
        <v>2.6320451249003454</v>
      </c>
      <c r="J38" s="123">
        <v>4.5575571923996812</v>
      </c>
      <c r="K38" s="123">
        <v>3.1657896625033217</v>
      </c>
      <c r="L38" s="30"/>
      <c r="M38" s="10" t="s">
        <v>29</v>
      </c>
      <c r="N38" s="10">
        <v>17.596830853042782</v>
      </c>
      <c r="O38" s="43" t="s">
        <v>29</v>
      </c>
      <c r="P38" s="10" t="s">
        <v>29</v>
      </c>
      <c r="Q38" s="10" t="s">
        <v>29</v>
      </c>
      <c r="R38" s="10" t="s">
        <v>29</v>
      </c>
      <c r="S38" s="10" t="s">
        <v>29</v>
      </c>
      <c r="T38" s="10">
        <v>21.7965518203561</v>
      </c>
      <c r="U38" s="10">
        <v>41.765225086367266</v>
      </c>
      <c r="V38" s="10"/>
      <c r="W38" s="10">
        <v>12.051</v>
      </c>
      <c r="X38" s="17"/>
      <c r="Y38" s="61">
        <v>1.206</v>
      </c>
      <c r="Z38" s="31">
        <v>0.84</v>
      </c>
      <c r="AA38" s="31">
        <v>7.9323138000000001E-2</v>
      </c>
      <c r="AB38" s="10"/>
      <c r="AC38" s="155" t="s">
        <v>29</v>
      </c>
      <c r="AD38" s="155" t="s">
        <v>29</v>
      </c>
      <c r="AE38" s="155" t="s">
        <v>29</v>
      </c>
      <c r="AH38" s="65"/>
      <c r="AI38" s="12"/>
    </row>
    <row r="39" spans="1:35" x14ac:dyDescent="0.25">
      <c r="A39" s="17" t="s">
        <v>783</v>
      </c>
      <c r="B39" s="27">
        <v>42095</v>
      </c>
      <c r="C39" s="28">
        <v>1.9821372172182177</v>
      </c>
      <c r="D39" s="144">
        <v>7.6232638890000004</v>
      </c>
      <c r="E39" s="17"/>
      <c r="F39" s="123">
        <v>5.4302360878243512</v>
      </c>
      <c r="G39" s="30">
        <v>0.47322116407185633</v>
      </c>
      <c r="H39" s="123">
        <v>1.3644779870259482</v>
      </c>
      <c r="I39" s="123">
        <v>2.6171911576846307</v>
      </c>
      <c r="J39" s="123">
        <v>4.5916094590818366</v>
      </c>
      <c r="K39" s="123">
        <v>3.1681049900199607</v>
      </c>
      <c r="L39" s="30"/>
      <c r="M39" s="10" t="s">
        <v>29</v>
      </c>
      <c r="N39" s="10">
        <v>16.861848303393216</v>
      </c>
      <c r="O39" s="43" t="s">
        <v>29</v>
      </c>
      <c r="P39" s="10" t="s">
        <v>29</v>
      </c>
      <c r="Q39" s="10" t="s">
        <v>29</v>
      </c>
      <c r="R39" s="10" t="s">
        <v>29</v>
      </c>
      <c r="S39" s="10" t="s">
        <v>29</v>
      </c>
      <c r="T39" s="10">
        <v>21.413746307385228</v>
      </c>
      <c r="U39" s="10">
        <v>43.510377445109782</v>
      </c>
      <c r="V39" s="10"/>
      <c r="W39" s="10">
        <v>11.975</v>
      </c>
      <c r="X39" s="17"/>
      <c r="Y39" s="61">
        <v>1.161</v>
      </c>
      <c r="Z39" s="31">
        <v>0.91400000000000003</v>
      </c>
      <c r="AA39" s="31">
        <v>4.4528544000000003E-2</v>
      </c>
      <c r="AB39" s="10"/>
      <c r="AC39" s="155" t="s">
        <v>29</v>
      </c>
      <c r="AD39" s="155" t="s">
        <v>29</v>
      </c>
      <c r="AE39" s="155" t="s">
        <v>29</v>
      </c>
      <c r="AH39" s="65"/>
      <c r="AI39" s="12"/>
    </row>
    <row r="40" spans="1:35" x14ac:dyDescent="0.25">
      <c r="A40" s="17" t="s">
        <v>784</v>
      </c>
      <c r="B40" s="27">
        <v>42096</v>
      </c>
      <c r="C40" s="28">
        <v>2.7138172434223171</v>
      </c>
      <c r="D40" s="144">
        <v>7.5253472219999997</v>
      </c>
      <c r="E40" s="17"/>
      <c r="F40" s="123">
        <v>5.2083345673843695</v>
      </c>
      <c r="G40" s="30">
        <v>0.48297459708931417</v>
      </c>
      <c r="H40" s="123">
        <v>1.310388779106858</v>
      </c>
      <c r="I40" s="123">
        <v>2.6449776136363639</v>
      </c>
      <c r="J40" s="123">
        <v>4.5567299661084526</v>
      </c>
      <c r="K40" s="123">
        <v>3.1721802432216903</v>
      </c>
      <c r="L40" s="30"/>
      <c r="M40" s="10" t="s">
        <v>29</v>
      </c>
      <c r="N40" s="10">
        <v>16.53423664274322</v>
      </c>
      <c r="O40" s="43" t="s">
        <v>29</v>
      </c>
      <c r="P40" s="10" t="s">
        <v>29</v>
      </c>
      <c r="Q40" s="10" t="s">
        <v>29</v>
      </c>
      <c r="R40" s="10" t="s">
        <v>29</v>
      </c>
      <c r="S40" s="10" t="s">
        <v>29</v>
      </c>
      <c r="T40" s="10">
        <v>20.640282097288676</v>
      </c>
      <c r="U40" s="10">
        <v>42.763302830940994</v>
      </c>
      <c r="V40" s="10"/>
      <c r="W40" s="10">
        <v>11.404</v>
      </c>
      <c r="X40" s="17"/>
      <c r="Y40" s="61">
        <v>1.2849999999999999</v>
      </c>
      <c r="Z40" s="61">
        <v>1.1040000000000001</v>
      </c>
      <c r="AA40" s="31">
        <v>3.6020692E-2</v>
      </c>
      <c r="AB40" s="10"/>
      <c r="AC40" s="155" t="s">
        <v>29</v>
      </c>
      <c r="AD40" s="155" t="s">
        <v>29</v>
      </c>
      <c r="AE40" s="155" t="s">
        <v>29</v>
      </c>
      <c r="AH40" s="65"/>
      <c r="AI40" s="12"/>
    </row>
    <row r="41" spans="1:35" x14ac:dyDescent="0.25">
      <c r="A41" s="17" t="s">
        <v>785</v>
      </c>
      <c r="B41" s="27">
        <v>42097</v>
      </c>
      <c r="C41" s="28">
        <v>3.4368263846506877</v>
      </c>
      <c r="D41" s="144">
        <v>7.6784722219999999</v>
      </c>
      <c r="E41" s="17"/>
      <c r="F41" s="123">
        <v>4.8889235318725097</v>
      </c>
      <c r="G41" s="30">
        <v>0.44902961958831333</v>
      </c>
      <c r="H41" s="123">
        <v>1.2657417685258963</v>
      </c>
      <c r="I41" s="123">
        <v>2.4210772018592297</v>
      </c>
      <c r="J41" s="123">
        <v>4.3604263851261615</v>
      </c>
      <c r="K41" s="123">
        <v>2.8591353718459493</v>
      </c>
      <c r="L41" s="30"/>
      <c r="M41" s="10" t="s">
        <v>29</v>
      </c>
      <c r="N41" s="10">
        <v>16.308209030544489</v>
      </c>
      <c r="O41" s="43" t="s">
        <v>29</v>
      </c>
      <c r="P41" s="10" t="s">
        <v>29</v>
      </c>
      <c r="Q41" s="10" t="s">
        <v>29</v>
      </c>
      <c r="R41" s="10" t="s">
        <v>29</v>
      </c>
      <c r="S41" s="10" t="s">
        <v>29</v>
      </c>
      <c r="T41" s="10">
        <v>19.771403984063742</v>
      </c>
      <c r="U41" s="10">
        <v>41.806281806108899</v>
      </c>
      <c r="V41" s="10"/>
      <c r="W41" s="10">
        <v>11.073</v>
      </c>
      <c r="X41" s="17"/>
      <c r="Y41" s="61">
        <v>1.121</v>
      </c>
      <c r="Z41" s="61">
        <v>1.0129999999999999</v>
      </c>
      <c r="AA41" s="31">
        <v>2.2699523999999999E-2</v>
      </c>
      <c r="AB41" s="10"/>
      <c r="AC41" s="155">
        <v>0.28613227147564002</v>
      </c>
      <c r="AD41" s="155">
        <v>2.5491947231109E-3</v>
      </c>
      <c r="AE41" s="155">
        <v>0.71131853380124899</v>
      </c>
      <c r="AH41" s="65"/>
      <c r="AI41" s="12"/>
    </row>
    <row r="42" spans="1:35" x14ac:dyDescent="0.25">
      <c r="A42" s="17" t="s">
        <v>786</v>
      </c>
      <c r="B42" s="27">
        <v>42098</v>
      </c>
      <c r="C42" s="28">
        <v>5.0474594614532151</v>
      </c>
      <c r="D42" s="144">
        <v>7.8822916669999996</v>
      </c>
      <c r="E42" s="17"/>
      <c r="F42" s="123">
        <v>4.8281910848021274</v>
      </c>
      <c r="G42" s="30">
        <v>0.47592114931825735</v>
      </c>
      <c r="H42" s="123">
        <v>1.2776958041902227</v>
      </c>
      <c r="I42" s="123">
        <v>2.489630797472564</v>
      </c>
      <c r="J42" s="123">
        <v>4.4331097731958762</v>
      </c>
      <c r="K42" s="123">
        <v>2.9893825340871296</v>
      </c>
      <c r="L42" s="30"/>
      <c r="M42" s="10" t="s">
        <v>29</v>
      </c>
      <c r="N42" s="10">
        <v>16.109917392750248</v>
      </c>
      <c r="O42" s="43" t="s">
        <v>29</v>
      </c>
      <c r="P42" s="10" t="s">
        <v>29</v>
      </c>
      <c r="Q42" s="10" t="s">
        <v>29</v>
      </c>
      <c r="R42" s="10" t="s">
        <v>29</v>
      </c>
      <c r="S42" s="10" t="s">
        <v>29</v>
      </c>
      <c r="T42" s="10">
        <v>19.731045693382104</v>
      </c>
      <c r="U42" s="10">
        <v>41.30968752909876</v>
      </c>
      <c r="V42" s="10"/>
      <c r="W42" s="10">
        <v>11.45</v>
      </c>
      <c r="X42" s="17"/>
      <c r="Y42" s="61">
        <v>1.242</v>
      </c>
      <c r="Z42" s="61">
        <v>3.3340000000000001</v>
      </c>
      <c r="AA42" s="31">
        <v>5.6417109999999999E-2</v>
      </c>
      <c r="AB42" s="10"/>
      <c r="AC42" s="155">
        <v>0.20033523826314301</v>
      </c>
      <c r="AD42" s="155">
        <v>2.7809396979391601E-3</v>
      </c>
      <c r="AE42" s="155">
        <v>0.79688382203891805</v>
      </c>
      <c r="AH42" s="65"/>
      <c r="AI42" s="12"/>
    </row>
    <row r="43" spans="1:35" x14ac:dyDescent="0.25">
      <c r="A43" s="17" t="s">
        <v>787</v>
      </c>
      <c r="B43" s="27">
        <v>42099</v>
      </c>
      <c r="C43" s="28">
        <v>6.7190901092824298</v>
      </c>
      <c r="D43" s="144">
        <v>7.9822916670000001</v>
      </c>
      <c r="E43" s="17"/>
      <c r="F43" s="123">
        <v>4.4333882454624023</v>
      </c>
      <c r="G43" s="30">
        <v>0.45544878305963699</v>
      </c>
      <c r="H43" s="123">
        <v>1.205538573898012</v>
      </c>
      <c r="I43" s="123">
        <v>2.3244603596835316</v>
      </c>
      <c r="J43" s="123">
        <v>4.3050322804334815</v>
      </c>
      <c r="K43" s="123">
        <v>2.7498281497240873</v>
      </c>
      <c r="L43" s="30"/>
      <c r="M43" s="10" t="s">
        <v>29</v>
      </c>
      <c r="N43" s="10">
        <v>15.554240210092413</v>
      </c>
      <c r="O43" s="43" t="s">
        <v>29</v>
      </c>
      <c r="P43" s="10" t="s">
        <v>29</v>
      </c>
      <c r="Q43" s="10" t="s">
        <v>29</v>
      </c>
      <c r="R43" s="10" t="s">
        <v>29</v>
      </c>
      <c r="S43" s="10" t="s">
        <v>29</v>
      </c>
      <c r="T43" s="10">
        <v>18.37283405358686</v>
      </c>
      <c r="U43" s="10">
        <v>43.190452895419185</v>
      </c>
      <c r="V43" s="10"/>
      <c r="W43" s="10">
        <v>12.048999999999999</v>
      </c>
      <c r="X43" s="17"/>
      <c r="Y43" s="61">
        <v>1.133</v>
      </c>
      <c r="Z43" s="61">
        <v>2.9420000000000002</v>
      </c>
      <c r="AA43" s="31">
        <v>9.1184123000000006E-2</v>
      </c>
      <c r="AB43" s="10"/>
      <c r="AC43" s="155">
        <v>0.168787643258346</v>
      </c>
      <c r="AD43" s="155">
        <v>1.13035397142359E-3</v>
      </c>
      <c r="AE43" s="155">
        <v>0.83008200277023003</v>
      </c>
      <c r="AH43" s="65"/>
      <c r="AI43" s="12"/>
    </row>
    <row r="44" spans="1:35" x14ac:dyDescent="0.25">
      <c r="A44" s="17" t="s">
        <v>788</v>
      </c>
      <c r="B44" s="27">
        <v>42100</v>
      </c>
      <c r="C44" s="28">
        <v>7.1650825936904035</v>
      </c>
      <c r="D44" s="144">
        <v>8.1</v>
      </c>
      <c r="E44" s="17"/>
      <c r="F44" s="123">
        <v>4.2598297792553197</v>
      </c>
      <c r="G44" s="30">
        <v>0.43846277632978725</v>
      </c>
      <c r="H44" s="123">
        <v>1.1657605795877659</v>
      </c>
      <c r="I44" s="123">
        <v>2.3262200412234044</v>
      </c>
      <c r="J44" s="123">
        <v>4.4424926416223407</v>
      </c>
      <c r="K44" s="123">
        <v>2.829526635638298</v>
      </c>
      <c r="L44" s="30"/>
      <c r="M44" s="10" t="s">
        <v>29</v>
      </c>
      <c r="N44" s="10">
        <v>15.507867287234044</v>
      </c>
      <c r="O44" s="43" t="s">
        <v>29</v>
      </c>
      <c r="P44" s="10" t="s">
        <v>29</v>
      </c>
      <c r="Q44" s="10" t="s">
        <v>29</v>
      </c>
      <c r="R44" s="10" t="s">
        <v>29</v>
      </c>
      <c r="S44" s="10" t="s">
        <v>29</v>
      </c>
      <c r="T44" s="10">
        <v>17.778918949468085</v>
      </c>
      <c r="U44" s="10">
        <v>44.95364002659575</v>
      </c>
      <c r="V44" s="10"/>
      <c r="W44" s="43">
        <v>9.516</v>
      </c>
      <c r="X44" s="17"/>
      <c r="Y44" s="61">
        <v>1.091</v>
      </c>
      <c r="Z44" s="61">
        <v>2.4620000000000002</v>
      </c>
      <c r="AA44" s="31">
        <v>0.122175542</v>
      </c>
      <c r="AB44" s="10"/>
      <c r="AC44" s="155">
        <v>0.138987361170399</v>
      </c>
      <c r="AD44" s="155">
        <v>1.05461078361631E-3</v>
      </c>
      <c r="AE44" s="155">
        <v>0.85995802804598398</v>
      </c>
      <c r="AH44" s="65"/>
      <c r="AI44" s="12"/>
    </row>
    <row r="45" spans="1:35" x14ac:dyDescent="0.25">
      <c r="A45" s="17" t="s">
        <v>789</v>
      </c>
      <c r="B45" s="27">
        <v>42101</v>
      </c>
      <c r="C45" s="28">
        <v>5.8316683269431842</v>
      </c>
      <c r="D45" s="144">
        <v>8.1</v>
      </c>
      <c r="E45" s="17"/>
      <c r="F45" s="123">
        <v>4.3296082663467308</v>
      </c>
      <c r="G45" s="30">
        <v>0.42286673065386926</v>
      </c>
      <c r="H45" s="123">
        <v>1.1567501595680865</v>
      </c>
      <c r="I45" s="123">
        <v>2.3907048350329938</v>
      </c>
      <c r="J45" s="123">
        <v>4.5733803839232152</v>
      </c>
      <c r="K45" s="123">
        <v>2.8978725854829039</v>
      </c>
      <c r="L45" s="30"/>
      <c r="M45" s="10" t="s">
        <v>29</v>
      </c>
      <c r="N45" s="10">
        <v>15.704819436112777</v>
      </c>
      <c r="O45" s="43" t="s">
        <v>29</v>
      </c>
      <c r="P45" s="10" t="s">
        <v>29</v>
      </c>
      <c r="Q45" s="10" t="s">
        <v>29</v>
      </c>
      <c r="R45" s="10" t="s">
        <v>29</v>
      </c>
      <c r="S45" s="10" t="s">
        <v>29</v>
      </c>
      <c r="T45" s="10">
        <v>17.893442111577684</v>
      </c>
      <c r="U45" s="10">
        <v>41.059202159568088</v>
      </c>
      <c r="V45" s="10"/>
      <c r="W45" s="43">
        <v>10.026</v>
      </c>
      <c r="X45" s="17"/>
      <c r="Y45" s="61">
        <v>1.036</v>
      </c>
      <c r="Z45" s="61">
        <v>2.5379999999999998</v>
      </c>
      <c r="AA45" s="31">
        <v>0.189994408</v>
      </c>
      <c r="AB45" s="10"/>
      <c r="AC45" s="155">
        <v>0.112241538818036</v>
      </c>
      <c r="AD45" s="155">
        <v>9.5575433875793605E-4</v>
      </c>
      <c r="AE45" s="155">
        <v>0.88680270684320595</v>
      </c>
      <c r="AH45" s="65"/>
      <c r="AI45" s="12"/>
    </row>
    <row r="46" spans="1:35" x14ac:dyDescent="0.25">
      <c r="A46" s="17" t="s">
        <v>790</v>
      </c>
      <c r="B46" s="27">
        <v>42102</v>
      </c>
      <c r="C46" s="28">
        <v>4.6610580101093317</v>
      </c>
      <c r="D46" s="144">
        <v>8.1024305559999998</v>
      </c>
      <c r="E46" s="17"/>
      <c r="F46" s="123">
        <v>4.4965007781324813</v>
      </c>
      <c r="G46" s="30">
        <v>0.42569758479648839</v>
      </c>
      <c r="H46" s="123">
        <v>1.1724356810321894</v>
      </c>
      <c r="I46" s="123">
        <v>2.443529825086459</v>
      </c>
      <c r="J46" s="123">
        <v>4.6385657688214952</v>
      </c>
      <c r="K46" s="123">
        <v>2.9032235301942002</v>
      </c>
      <c r="L46" s="30"/>
      <c r="M46" s="10" t="s">
        <v>29</v>
      </c>
      <c r="N46" s="10">
        <v>15.409017690875233</v>
      </c>
      <c r="O46" s="43" t="s">
        <v>29</v>
      </c>
      <c r="P46" s="10" t="s">
        <v>29</v>
      </c>
      <c r="Q46" s="10" t="s">
        <v>29</v>
      </c>
      <c r="R46" s="10" t="s">
        <v>29</v>
      </c>
      <c r="S46" s="10" t="s">
        <v>29</v>
      </c>
      <c r="T46" s="10">
        <v>18.181602154828411</v>
      </c>
      <c r="U46" s="10">
        <v>51.906057129555734</v>
      </c>
      <c r="V46" s="10"/>
      <c r="W46" s="10">
        <v>13.167</v>
      </c>
      <c r="X46" s="17"/>
      <c r="Y46" s="61">
        <v>1.111</v>
      </c>
      <c r="Z46" s="61">
        <v>2.6179999999999999</v>
      </c>
      <c r="AA46" s="31">
        <v>0.186935763</v>
      </c>
      <c r="AB46" s="10"/>
      <c r="AC46" s="155">
        <v>8.6351724333915303E-2</v>
      </c>
      <c r="AD46" s="155">
        <v>8.30208203234263E-4</v>
      </c>
      <c r="AE46" s="155">
        <v>0.91281806746285099</v>
      </c>
      <c r="AH46" s="65"/>
      <c r="AI46" s="12"/>
    </row>
    <row r="47" spans="1:35" x14ac:dyDescent="0.25">
      <c r="A47" s="17" t="s">
        <v>791</v>
      </c>
      <c r="B47" s="27">
        <v>42103</v>
      </c>
      <c r="C47" s="28">
        <v>3.7678074683115863</v>
      </c>
      <c r="D47" s="144">
        <v>8.1045138889999997</v>
      </c>
      <c r="E47" s="17"/>
      <c r="F47" s="123">
        <v>4.5700884893940392</v>
      </c>
      <c r="G47" s="30">
        <v>0.45745279680169165</v>
      </c>
      <c r="H47" s="123">
        <v>1.1766442793894136</v>
      </c>
      <c r="I47" s="123">
        <v>2.4952099735676998</v>
      </c>
      <c r="J47" s="123">
        <v>4.6630337381880649</v>
      </c>
      <c r="K47" s="123">
        <v>2.9576252560629088</v>
      </c>
      <c r="L47" s="30"/>
      <c r="M47" s="10" t="s">
        <v>29</v>
      </c>
      <c r="N47" s="10">
        <v>15.947661336152777</v>
      </c>
      <c r="O47" s="43" t="s">
        <v>29</v>
      </c>
      <c r="P47" s="10" t="s">
        <v>29</v>
      </c>
      <c r="Q47" s="10" t="s">
        <v>29</v>
      </c>
      <c r="R47" s="10" t="s">
        <v>29</v>
      </c>
      <c r="S47" s="10" t="s">
        <v>29</v>
      </c>
      <c r="T47" s="10">
        <v>18.528234983149407</v>
      </c>
      <c r="U47" s="10">
        <v>55.923240533932457</v>
      </c>
      <c r="V47" s="10"/>
      <c r="W47" s="10">
        <v>11.569000000000001</v>
      </c>
      <c r="X47" s="17"/>
      <c r="Y47" s="61">
        <v>1.1299999999999999</v>
      </c>
      <c r="Z47" s="61">
        <v>2.5259999999999998</v>
      </c>
      <c r="AA47" s="31">
        <v>7.5845763999999996E-2</v>
      </c>
      <c r="AB47" s="10"/>
      <c r="AC47" s="155" t="s">
        <v>29</v>
      </c>
      <c r="AD47" s="155" t="s">
        <v>29</v>
      </c>
      <c r="AE47" s="155" t="s">
        <v>29</v>
      </c>
      <c r="AH47" s="65"/>
      <c r="AI47" s="12"/>
    </row>
    <row r="48" spans="1:35" x14ac:dyDescent="0.25">
      <c r="A48" s="17" t="s">
        <v>792</v>
      </c>
      <c r="B48" s="27">
        <v>42104</v>
      </c>
      <c r="C48" s="28">
        <v>3.146597475437094</v>
      </c>
      <c r="D48" s="144">
        <v>8.1163194440000002</v>
      </c>
      <c r="E48" s="17"/>
      <c r="F48" s="123">
        <v>4.6463539765267559</v>
      </c>
      <c r="G48" s="30">
        <v>0.52091968370797692</v>
      </c>
      <c r="H48" s="123">
        <v>1.1781441054306743</v>
      </c>
      <c r="I48" s="123">
        <v>2.5489171712751144</v>
      </c>
      <c r="J48" s="123">
        <v>4.6761864253033618</v>
      </c>
      <c r="K48" s="123">
        <v>2.9760563357867515</v>
      </c>
      <c r="L48" s="30"/>
      <c r="M48" s="10" t="s">
        <v>29</v>
      </c>
      <c r="N48" s="10">
        <v>15.906645713148999</v>
      </c>
      <c r="O48" s="43" t="s">
        <v>29</v>
      </c>
      <c r="P48" s="10" t="s">
        <v>29</v>
      </c>
      <c r="Q48" s="10" t="s">
        <v>29</v>
      </c>
      <c r="R48" s="10" t="s">
        <v>29</v>
      </c>
      <c r="S48" s="10" t="s">
        <v>29</v>
      </c>
      <c r="T48" s="10">
        <v>18.730145215834494</v>
      </c>
      <c r="U48" s="10">
        <v>66.432111000596777</v>
      </c>
      <c r="V48" s="10"/>
      <c r="W48" s="10">
        <v>12.342000000000001</v>
      </c>
      <c r="X48" s="17"/>
      <c r="Y48" s="61">
        <v>1.181</v>
      </c>
      <c r="Z48" s="61">
        <v>3.18</v>
      </c>
      <c r="AA48" s="31">
        <v>3.7043367000000001E-2</v>
      </c>
      <c r="AB48" s="10"/>
      <c r="AC48" s="155">
        <v>6.4245773258530994E-2</v>
      </c>
      <c r="AD48" s="155">
        <v>6.73936701427296E-4</v>
      </c>
      <c r="AE48" s="155">
        <v>0.93508029004004201</v>
      </c>
      <c r="AH48" s="65"/>
      <c r="AI48" s="12"/>
    </row>
    <row r="49" spans="1:35" x14ac:dyDescent="0.25">
      <c r="A49" s="17" t="s">
        <v>793</v>
      </c>
      <c r="B49" s="27">
        <v>42105</v>
      </c>
      <c r="C49" s="28">
        <v>2.7793395744923095</v>
      </c>
      <c r="D49" s="144">
        <v>8.1708333329999991</v>
      </c>
      <c r="E49" s="17"/>
      <c r="F49" s="123">
        <v>4.760417123532922</v>
      </c>
      <c r="G49" s="30">
        <v>0.52022687447781979</v>
      </c>
      <c r="H49" s="123">
        <v>1.2240567744181419</v>
      </c>
      <c r="I49" s="123">
        <v>2.6589963696041377</v>
      </c>
      <c r="J49" s="123">
        <v>4.6880796439228165</v>
      </c>
      <c r="K49" s="123">
        <v>2.9921321265168088</v>
      </c>
      <c r="L49" s="30"/>
      <c r="M49" s="10" t="s">
        <v>29</v>
      </c>
      <c r="N49" s="10">
        <v>16.170611298985477</v>
      </c>
      <c r="O49" s="43" t="s">
        <v>29</v>
      </c>
      <c r="P49" s="10" t="s">
        <v>29</v>
      </c>
      <c r="Q49" s="10" t="s">
        <v>29</v>
      </c>
      <c r="R49" s="10" t="s">
        <v>29</v>
      </c>
      <c r="S49" s="10" t="s">
        <v>29</v>
      </c>
      <c r="T49" s="10">
        <v>19.131596180624626</v>
      </c>
      <c r="U49" s="10">
        <v>52.716711955440616</v>
      </c>
      <c r="V49" s="10"/>
      <c r="W49" s="43">
        <v>8.5530000000000008</v>
      </c>
      <c r="X49" s="17"/>
      <c r="Y49" s="61">
        <v>1.2769999999999999</v>
      </c>
      <c r="Z49" s="61">
        <v>3.26</v>
      </c>
      <c r="AA49" s="31">
        <v>8.0654406999999997E-2</v>
      </c>
      <c r="AB49" s="10"/>
      <c r="AC49" s="155">
        <v>5.9945548309020803E-2</v>
      </c>
      <c r="AD49" s="155">
        <v>4.82390974471672E-4</v>
      </c>
      <c r="AE49" s="155">
        <v>0.93957206071650801</v>
      </c>
      <c r="AH49" s="65"/>
      <c r="AI49" s="12"/>
    </row>
    <row r="50" spans="1:35" x14ac:dyDescent="0.25">
      <c r="A50" s="17" t="s">
        <v>794</v>
      </c>
      <c r="B50" s="27">
        <v>42106</v>
      </c>
      <c r="C50" s="28">
        <v>2.3271400791374233</v>
      </c>
      <c r="D50" s="144">
        <v>8.1402777779999997</v>
      </c>
      <c r="E50" s="17"/>
      <c r="F50" s="123">
        <v>4.8686116342644814</v>
      </c>
      <c r="G50" s="30">
        <v>0.54905254316236474</v>
      </c>
      <c r="H50" s="123">
        <v>1.2227771915599495</v>
      </c>
      <c r="I50" s="123">
        <v>2.7023896556300175</v>
      </c>
      <c r="J50" s="123">
        <v>4.6860643898878633</v>
      </c>
      <c r="K50" s="123">
        <v>3.0193729281401365</v>
      </c>
      <c r="L50" s="30"/>
      <c r="M50" s="10" t="s">
        <v>29</v>
      </c>
      <c r="N50" s="10">
        <v>16.662324995023553</v>
      </c>
      <c r="O50" s="43" t="s">
        <v>29</v>
      </c>
      <c r="P50" s="10" t="s">
        <v>29</v>
      </c>
      <c r="Q50" s="10" t="s">
        <v>29</v>
      </c>
      <c r="R50" s="10" t="s">
        <v>29</v>
      </c>
      <c r="S50" s="10" t="s">
        <v>29</v>
      </c>
      <c r="T50" s="10">
        <v>19.535827748656359</v>
      </c>
      <c r="U50" s="10">
        <v>46.201534204764116</v>
      </c>
      <c r="V50" s="10"/>
      <c r="W50" s="10">
        <v>11.077999999999999</v>
      </c>
      <c r="X50" s="17"/>
      <c r="Y50" s="61">
        <v>1.3089999999999999</v>
      </c>
      <c r="Z50" s="61">
        <v>3.3519999999999999</v>
      </c>
      <c r="AA50" s="31">
        <v>0.117359018</v>
      </c>
      <c r="AB50" s="10"/>
      <c r="AC50" s="155">
        <v>5.0050812404536599E-2</v>
      </c>
      <c r="AD50" s="155">
        <v>3.6335463650073502E-4</v>
      </c>
      <c r="AE50" s="155">
        <v>0.94958583295896304</v>
      </c>
      <c r="AH50" s="65"/>
      <c r="AI50" s="12"/>
    </row>
    <row r="51" spans="1:35" x14ac:dyDescent="0.25">
      <c r="A51" s="17" t="s">
        <v>795</v>
      </c>
      <c r="B51" s="27">
        <v>42107</v>
      </c>
      <c r="C51" s="28">
        <v>2.0336027071275633</v>
      </c>
      <c r="D51" s="144">
        <v>8.198611111</v>
      </c>
      <c r="E51" s="17"/>
      <c r="F51" s="123">
        <v>4.9637662616078542</v>
      </c>
      <c r="G51" s="30">
        <v>0.496620302467498</v>
      </c>
      <c r="H51" s="123">
        <v>1.2591933202440966</v>
      </c>
      <c r="I51" s="123">
        <v>2.6654592730167153</v>
      </c>
      <c r="J51" s="123">
        <v>4.7230460281241715</v>
      </c>
      <c r="K51" s="123">
        <v>3.0269790395330327</v>
      </c>
      <c r="L51" s="30"/>
      <c r="M51" s="10" t="s">
        <v>29</v>
      </c>
      <c r="N51" s="10">
        <v>16.613930485539935</v>
      </c>
      <c r="O51" s="43" t="s">
        <v>29</v>
      </c>
      <c r="P51" s="10" t="s">
        <v>29</v>
      </c>
      <c r="Q51" s="10" t="s">
        <v>29</v>
      </c>
      <c r="R51" s="10" t="s">
        <v>29</v>
      </c>
      <c r="S51" s="10" t="s">
        <v>29</v>
      </c>
      <c r="T51" s="10">
        <v>19.65389227911913</v>
      </c>
      <c r="U51" s="10">
        <v>51.789204563544708</v>
      </c>
      <c r="V51" s="10"/>
      <c r="W51" s="10">
        <v>10.692</v>
      </c>
      <c r="X51" s="17"/>
      <c r="Y51" s="61">
        <v>1.208</v>
      </c>
      <c r="Z51" s="61">
        <v>3.706</v>
      </c>
      <c r="AA51" s="31">
        <v>4.5385903999999998E-2</v>
      </c>
      <c r="AB51" s="10"/>
      <c r="AC51" s="155">
        <v>4.8896604378358702E-2</v>
      </c>
      <c r="AD51" s="155">
        <v>3.00513168581136E-4</v>
      </c>
      <c r="AE51" s="155">
        <v>0.95080288245305999</v>
      </c>
      <c r="AH51" s="65"/>
      <c r="AI51" s="12"/>
    </row>
    <row r="52" spans="1:35" x14ac:dyDescent="0.25">
      <c r="A52" s="17" t="s">
        <v>796</v>
      </c>
      <c r="B52" s="27">
        <v>42108</v>
      </c>
      <c r="C52" s="28">
        <v>1.8367832018960255</v>
      </c>
      <c r="D52" s="144">
        <v>8.1999999999999993</v>
      </c>
      <c r="E52" s="17"/>
      <c r="F52" s="123">
        <v>5.0196705589194224</v>
      </c>
      <c r="G52" s="30">
        <v>0.43560545179319982</v>
      </c>
      <c r="H52" s="123">
        <v>1.2541371853749419</v>
      </c>
      <c r="I52" s="123">
        <v>2.6070772938984632</v>
      </c>
      <c r="J52" s="123">
        <v>4.7591926688402424</v>
      </c>
      <c r="K52" s="123">
        <v>3.0880410340009314</v>
      </c>
      <c r="L52" s="30"/>
      <c r="M52" s="10" t="s">
        <v>29</v>
      </c>
      <c r="N52" s="10">
        <v>16.648360503027483</v>
      </c>
      <c r="O52" s="43" t="s">
        <v>29</v>
      </c>
      <c r="P52" s="10" t="s">
        <v>29</v>
      </c>
      <c r="Q52" s="10" t="s">
        <v>29</v>
      </c>
      <c r="R52" s="10" t="s">
        <v>29</v>
      </c>
      <c r="S52" s="10" t="s">
        <v>29</v>
      </c>
      <c r="T52" s="10">
        <v>20.033993479273406</v>
      </c>
      <c r="U52" s="10">
        <v>55.681071262226361</v>
      </c>
      <c r="V52" s="10"/>
      <c r="W52" s="43">
        <v>8.4809999999999999</v>
      </c>
      <c r="X52" s="17"/>
      <c r="Y52" s="61">
        <v>1.153</v>
      </c>
      <c r="Z52" s="61">
        <v>3.5</v>
      </c>
      <c r="AA52" s="31">
        <v>0.125339699</v>
      </c>
      <c r="AB52" s="10"/>
      <c r="AC52" s="155">
        <v>5.2193399107421698E-2</v>
      </c>
      <c r="AD52" s="155">
        <v>2.40945789474155E-4</v>
      </c>
      <c r="AE52" s="155">
        <v>0.94756565510310398</v>
      </c>
      <c r="AH52" s="65"/>
      <c r="AI52" s="12"/>
    </row>
    <row r="53" spans="1:35" x14ac:dyDescent="0.25">
      <c r="A53" s="17" t="s">
        <v>797</v>
      </c>
      <c r="B53" s="27">
        <v>42109</v>
      </c>
      <c r="C53" s="28">
        <v>1.6361327126852769</v>
      </c>
      <c r="D53" s="144">
        <v>8.1999999999999993</v>
      </c>
      <c r="E53" s="17"/>
      <c r="F53" s="123">
        <v>5.2395572937973167</v>
      </c>
      <c r="G53" s="30">
        <v>0.46976113335104264</v>
      </c>
      <c r="H53" s="123">
        <v>1.2623708443352371</v>
      </c>
      <c r="I53" s="123">
        <v>2.7127884805419047</v>
      </c>
      <c r="J53" s="123">
        <v>4.7470299920308143</v>
      </c>
      <c r="K53" s="123">
        <v>3.2927780116881391</v>
      </c>
      <c r="L53" s="30"/>
      <c r="M53" s="10" t="s">
        <v>29</v>
      </c>
      <c r="N53" s="10">
        <v>17.074626311595164</v>
      </c>
      <c r="O53" s="43" t="s">
        <v>29</v>
      </c>
      <c r="P53" s="10" t="s">
        <v>29</v>
      </c>
      <c r="Q53" s="10" t="s">
        <v>29</v>
      </c>
      <c r="R53" s="10" t="s">
        <v>29</v>
      </c>
      <c r="S53" s="10" t="s">
        <v>29</v>
      </c>
      <c r="T53" s="10">
        <v>20.461163833178375</v>
      </c>
      <c r="U53" s="10">
        <v>52.011538783370959</v>
      </c>
      <c r="V53" s="10"/>
      <c r="W53" s="10">
        <v>10.832000000000001</v>
      </c>
      <c r="X53" s="17"/>
      <c r="Y53" s="61">
        <v>1.1719999999999999</v>
      </c>
      <c r="Z53" s="61">
        <v>3.81</v>
      </c>
      <c r="AA53" s="31">
        <v>0.16948707599999999</v>
      </c>
      <c r="AB53" s="10"/>
      <c r="AC53" s="155">
        <v>5.95869259172115E-2</v>
      </c>
      <c r="AD53" s="155">
        <v>1.87376479132327E-4</v>
      </c>
      <c r="AE53" s="155">
        <v>0.94022569760365604</v>
      </c>
      <c r="AH53" s="65"/>
      <c r="AI53" s="12"/>
    </row>
    <row r="54" spans="1:35" x14ac:dyDescent="0.25">
      <c r="A54" s="17" t="s">
        <v>798</v>
      </c>
      <c r="B54" s="27">
        <v>42110</v>
      </c>
      <c r="C54" s="28">
        <v>1.5489184812795578</v>
      </c>
      <c r="D54" s="144" t="s">
        <v>29</v>
      </c>
      <c r="E54" s="17"/>
      <c r="F54" s="123">
        <v>5.0838346947732402</v>
      </c>
      <c r="G54" s="30">
        <v>0.44535394959436092</v>
      </c>
      <c r="H54" s="123">
        <v>1.2615162437159195</v>
      </c>
      <c r="I54" s="123">
        <v>2.6406409323048279</v>
      </c>
      <c r="J54" s="123">
        <v>4.7380721857959829</v>
      </c>
      <c r="K54" s="123">
        <v>3.1326791195637718</v>
      </c>
      <c r="L54" s="30"/>
      <c r="M54" s="10" t="s">
        <v>29</v>
      </c>
      <c r="N54" s="10">
        <v>17.227135589839072</v>
      </c>
      <c r="O54" s="43" t="s">
        <v>29</v>
      </c>
      <c r="P54" s="10" t="s">
        <v>29</v>
      </c>
      <c r="Q54" s="10" t="s">
        <v>29</v>
      </c>
      <c r="R54" s="10" t="s">
        <v>29</v>
      </c>
      <c r="S54" s="10" t="s">
        <v>29</v>
      </c>
      <c r="T54" s="10">
        <v>20.354615573879506</v>
      </c>
      <c r="U54" s="10">
        <v>52.537264463359492</v>
      </c>
      <c r="V54" s="10"/>
      <c r="W54" s="10">
        <v>12.670999999999999</v>
      </c>
      <c r="X54" s="17"/>
      <c r="Y54" s="61">
        <v>1.155</v>
      </c>
      <c r="Z54" s="61">
        <v>3.464</v>
      </c>
      <c r="AA54" s="31">
        <v>0.15533518299999999</v>
      </c>
      <c r="AB54" s="10"/>
      <c r="AC54" s="155">
        <v>8.3605353566019794E-2</v>
      </c>
      <c r="AD54" s="155">
        <v>1.43143731650966E-4</v>
      </c>
      <c r="AE54" s="155">
        <v>0.91625150270232902</v>
      </c>
      <c r="AH54" s="65"/>
      <c r="AI54" s="12"/>
    </row>
    <row r="55" spans="1:35" x14ac:dyDescent="0.25">
      <c r="A55" s="17" t="s">
        <v>799</v>
      </c>
      <c r="B55" s="27">
        <v>42111</v>
      </c>
      <c r="C55" s="28">
        <v>2.1504758542895224</v>
      </c>
      <c r="D55" s="144">
        <v>8.290123457</v>
      </c>
      <c r="E55" s="17"/>
      <c r="F55" s="123">
        <v>5.2142751351351349</v>
      </c>
      <c r="G55" s="30">
        <v>0.50102706952652898</v>
      </c>
      <c r="H55" s="123">
        <v>1.2832292992894614</v>
      </c>
      <c r="I55" s="123">
        <v>2.7310252447041634</v>
      </c>
      <c r="J55" s="123">
        <v>4.7683514496314494</v>
      </c>
      <c r="K55" s="123">
        <v>3.1852833919914998</v>
      </c>
      <c r="L55" s="30"/>
      <c r="M55" s="10" t="s">
        <v>29</v>
      </c>
      <c r="N55" s="10">
        <v>17.286513181486157</v>
      </c>
      <c r="O55" s="43" t="s">
        <v>29</v>
      </c>
      <c r="P55" s="10" t="s">
        <v>29</v>
      </c>
      <c r="Q55" s="10" t="s">
        <v>29</v>
      </c>
      <c r="R55" s="10" t="s">
        <v>29</v>
      </c>
      <c r="S55" s="10" t="s">
        <v>29</v>
      </c>
      <c r="T55" s="10">
        <v>20.82016508400292</v>
      </c>
      <c r="U55" s="10">
        <v>64.151371671425721</v>
      </c>
      <c r="V55" s="10"/>
      <c r="W55" s="43">
        <v>8.6750000000000007</v>
      </c>
      <c r="X55" s="17"/>
      <c r="Y55" s="61">
        <v>1.2250000000000001</v>
      </c>
      <c r="Z55" s="61">
        <v>3.71</v>
      </c>
      <c r="AA55" s="31">
        <v>0.18723284100000001</v>
      </c>
      <c r="AB55" s="10"/>
      <c r="AC55" s="155">
        <v>8.6234982969566498E-2</v>
      </c>
      <c r="AD55" s="155">
        <v>1.1230307321272E-4</v>
      </c>
      <c r="AE55" s="155">
        <v>0.91365271395722103</v>
      </c>
      <c r="AH55" s="65"/>
      <c r="AI55" s="12"/>
    </row>
    <row r="56" spans="1:35" x14ac:dyDescent="0.25">
      <c r="A56" s="17" t="s">
        <v>800</v>
      </c>
      <c r="B56" s="27">
        <v>42112</v>
      </c>
      <c r="C56" s="28">
        <v>2.3770220714476289</v>
      </c>
      <c r="D56" s="144">
        <v>8.1999999999999993</v>
      </c>
      <c r="E56" s="17"/>
      <c r="F56" s="123">
        <v>5.1125007044125468</v>
      </c>
      <c r="G56" s="30">
        <v>0.48459692942583732</v>
      </c>
      <c r="H56" s="123">
        <v>1.2639558856990962</v>
      </c>
      <c r="I56" s="123">
        <v>2.5221816759702285</v>
      </c>
      <c r="J56" s="123">
        <v>4.5839963689526844</v>
      </c>
      <c r="K56" s="123">
        <v>2.9520188064859116</v>
      </c>
      <c r="L56" s="30"/>
      <c r="M56" s="10" t="s">
        <v>29</v>
      </c>
      <c r="N56" s="10">
        <v>17.456197900053159</v>
      </c>
      <c r="O56" s="43" t="s">
        <v>29</v>
      </c>
      <c r="P56" s="10" t="s">
        <v>29</v>
      </c>
      <c r="Q56" s="10" t="s">
        <v>29</v>
      </c>
      <c r="R56" s="10" t="s">
        <v>29</v>
      </c>
      <c r="S56" s="10" t="s">
        <v>29</v>
      </c>
      <c r="T56" s="10">
        <v>20.403218367889423</v>
      </c>
      <c r="U56" s="10">
        <v>58.906420653907489</v>
      </c>
      <c r="V56" s="10"/>
      <c r="W56" s="43">
        <v>8.9369999999999994</v>
      </c>
      <c r="X56" s="17"/>
      <c r="Y56" s="61">
        <v>1.153</v>
      </c>
      <c r="Z56" s="61">
        <v>3.8119999999999998</v>
      </c>
      <c r="AA56" s="31">
        <v>0.13618512899999999</v>
      </c>
      <c r="AB56" s="10"/>
      <c r="AC56" s="155">
        <v>0.103079241015404</v>
      </c>
      <c r="AD56" s="155">
        <v>8.9480203822900293E-5</v>
      </c>
      <c r="AE56" s="155">
        <v>0.89683127878077296</v>
      </c>
      <c r="AH56" s="65"/>
      <c r="AI56" s="12"/>
    </row>
    <row r="57" spans="1:35" x14ac:dyDescent="0.25">
      <c r="A57" s="17" t="s">
        <v>801</v>
      </c>
      <c r="B57" s="27">
        <v>42113</v>
      </c>
      <c r="C57" s="28">
        <v>2.2750526405501166</v>
      </c>
      <c r="D57" s="144">
        <v>8.1243055559999995</v>
      </c>
      <c r="E57" s="17"/>
      <c r="F57" s="123">
        <v>5.0836288694034799</v>
      </c>
      <c r="G57" s="30">
        <v>0.51113215092334252</v>
      </c>
      <c r="H57" s="123">
        <v>1.2848505114919622</v>
      </c>
      <c r="I57" s="123">
        <v>2.609166533811611</v>
      </c>
      <c r="J57" s="123">
        <v>4.6177326956290692</v>
      </c>
      <c r="K57" s="123">
        <v>3.0549880430450376</v>
      </c>
      <c r="L57" s="30"/>
      <c r="M57" s="10" t="s">
        <v>29</v>
      </c>
      <c r="N57" s="10">
        <v>16.895509499136441</v>
      </c>
      <c r="O57" s="43" t="s">
        <v>29</v>
      </c>
      <c r="P57" s="10" t="s">
        <v>29</v>
      </c>
      <c r="Q57" s="10" t="s">
        <v>29</v>
      </c>
      <c r="R57" s="10" t="s">
        <v>29</v>
      </c>
      <c r="S57" s="10" t="s">
        <v>29</v>
      </c>
      <c r="T57" s="10">
        <v>20.444566228244984</v>
      </c>
      <c r="U57" s="10">
        <v>63.161212966653373</v>
      </c>
      <c r="V57" s="10"/>
      <c r="W57" s="10">
        <v>11.573</v>
      </c>
      <c r="X57" s="17"/>
      <c r="Y57" s="61">
        <v>1.167</v>
      </c>
      <c r="Z57" s="61">
        <v>3.198</v>
      </c>
      <c r="AA57" s="31">
        <v>0.11367506400000001</v>
      </c>
      <c r="AB57" s="10"/>
      <c r="AC57" s="155">
        <v>0.107755435206288</v>
      </c>
      <c r="AD57" s="155">
        <v>7.0295388844878893E-5</v>
      </c>
      <c r="AE57" s="155">
        <v>0.89217426940486699</v>
      </c>
      <c r="AH57" s="65"/>
      <c r="AI57" s="12"/>
    </row>
    <row r="58" spans="1:35" x14ac:dyDescent="0.25">
      <c r="A58" s="17" t="s">
        <v>802</v>
      </c>
      <c r="B58" s="27">
        <v>42114</v>
      </c>
      <c r="C58" s="28">
        <v>2.1806097774740691</v>
      </c>
      <c r="D58" s="144">
        <v>8.1402777779999997</v>
      </c>
      <c r="E58" s="17"/>
      <c r="F58" s="123">
        <v>5.1646016933608028</v>
      </c>
      <c r="G58" s="30">
        <v>0.45929598936665117</v>
      </c>
      <c r="H58" s="123">
        <v>1.3018755770585502</v>
      </c>
      <c r="I58" s="123">
        <v>2.5867276081610955</v>
      </c>
      <c r="J58" s="123">
        <v>4.672261878115239</v>
      </c>
      <c r="K58" s="123">
        <v>3.0909387386189939</v>
      </c>
      <c r="L58" s="30"/>
      <c r="M58" s="10" t="s">
        <v>29</v>
      </c>
      <c r="N58" s="10">
        <v>16.939607363594071</v>
      </c>
      <c r="O58" s="43" t="s">
        <v>29</v>
      </c>
      <c r="P58" s="10" t="s">
        <v>29</v>
      </c>
      <c r="Q58" s="10" t="s">
        <v>29</v>
      </c>
      <c r="R58" s="10" t="s">
        <v>29</v>
      </c>
      <c r="S58" s="10" t="s">
        <v>29</v>
      </c>
      <c r="T58" s="10">
        <v>20.714845484149663</v>
      </c>
      <c r="U58" s="10">
        <v>52.649482820495777</v>
      </c>
      <c r="V58" s="10"/>
      <c r="W58" s="10">
        <v>12.881</v>
      </c>
      <c r="X58" s="17"/>
      <c r="Y58" s="61">
        <v>1.1879999999999999</v>
      </c>
      <c r="Z58" s="61">
        <v>2.4119999999999999</v>
      </c>
      <c r="AA58" s="31">
        <v>3.1465386999999997E-2</v>
      </c>
      <c r="AB58" s="10"/>
      <c r="AC58" s="155">
        <v>0.123331762280405</v>
      </c>
      <c r="AD58" s="155">
        <v>5.4781716060399197E-5</v>
      </c>
      <c r="AE58" s="155">
        <v>0.87661345600353502</v>
      </c>
      <c r="AH58" s="65"/>
      <c r="AI58" s="12"/>
    </row>
    <row r="59" spans="1:35" x14ac:dyDescent="0.25">
      <c r="A59" s="17" t="s">
        <v>803</v>
      </c>
      <c r="B59" s="27">
        <v>42115</v>
      </c>
      <c r="C59" s="28">
        <v>2.0779046894061035</v>
      </c>
      <c r="D59" s="144">
        <v>8.1996527780000008</v>
      </c>
      <c r="E59" s="17"/>
      <c r="F59" s="123">
        <v>5.6868715161783268</v>
      </c>
      <c r="G59" s="30">
        <v>0.4582895674705999</v>
      </c>
      <c r="H59" s="123">
        <v>1.2939465797621421</v>
      </c>
      <c r="I59" s="123">
        <v>2.5887205268752904</v>
      </c>
      <c r="J59" s="123">
        <v>4.6940706644076799</v>
      </c>
      <c r="K59" s="123">
        <v>3.1044261909507669</v>
      </c>
      <c r="L59" s="30"/>
      <c r="M59" s="10" t="s">
        <v>29</v>
      </c>
      <c r="N59" s="10">
        <v>17.364722011826455</v>
      </c>
      <c r="O59" s="43" t="s">
        <v>29</v>
      </c>
      <c r="P59" s="10" t="s">
        <v>29</v>
      </c>
      <c r="Q59" s="10" t="s">
        <v>29</v>
      </c>
      <c r="R59" s="10" t="s">
        <v>29</v>
      </c>
      <c r="S59" s="10" t="s">
        <v>29</v>
      </c>
      <c r="T59" s="10">
        <v>21.697409009368148</v>
      </c>
      <c r="U59" s="10">
        <v>59.756307155670711</v>
      </c>
      <c r="V59" s="10"/>
      <c r="W59" s="43">
        <v>9.0619999999999994</v>
      </c>
      <c r="X59" s="17"/>
      <c r="Y59" s="61">
        <v>1.1890000000000001</v>
      </c>
      <c r="Z59" s="61">
        <v>2.052</v>
      </c>
      <c r="AA59" s="31">
        <v>2.574823E-2</v>
      </c>
      <c r="AB59" s="10"/>
      <c r="AC59" s="155">
        <v>0.118627918301224</v>
      </c>
      <c r="AD59" s="155">
        <v>4.2727646690224001E-5</v>
      </c>
      <c r="AE59" s="155">
        <v>0.88132935405208601</v>
      </c>
      <c r="AH59" s="65"/>
      <c r="AI59" s="12"/>
    </row>
    <row r="60" spans="1:35" x14ac:dyDescent="0.25">
      <c r="A60" s="17" t="s">
        <v>804</v>
      </c>
      <c r="B60" s="27">
        <v>42116</v>
      </c>
      <c r="C60" s="28">
        <v>1.9947242442991948</v>
      </c>
      <c r="D60" s="144">
        <v>8.2027777779999997</v>
      </c>
      <c r="E60" s="17"/>
      <c r="F60" s="123">
        <v>5.1550072592002119</v>
      </c>
      <c r="G60" s="30">
        <v>0.48079025840308215</v>
      </c>
      <c r="H60" s="123">
        <v>1.2968391278065627</v>
      </c>
      <c r="I60" s="123">
        <v>2.7051212289092597</v>
      </c>
      <c r="J60" s="123">
        <v>4.7167528683406399</v>
      </c>
      <c r="K60" s="123">
        <v>3.1313596120632385</v>
      </c>
      <c r="L60" s="30"/>
      <c r="M60" s="10" t="s">
        <v>29</v>
      </c>
      <c r="N60" s="10">
        <v>17.080325096319914</v>
      </c>
      <c r="O60" s="43" t="s">
        <v>29</v>
      </c>
      <c r="P60" s="10" t="s">
        <v>29</v>
      </c>
      <c r="Q60" s="10" t="s">
        <v>29</v>
      </c>
      <c r="R60" s="10" t="s">
        <v>29</v>
      </c>
      <c r="S60" s="10" t="s">
        <v>29</v>
      </c>
      <c r="T60" s="10">
        <v>20.733111465391257</v>
      </c>
      <c r="U60" s="10">
        <v>57.464907400026561</v>
      </c>
      <c r="V60" s="10"/>
      <c r="W60" s="10">
        <v>11.991</v>
      </c>
      <c r="X60" s="17"/>
      <c r="Y60" s="61">
        <v>1.163</v>
      </c>
      <c r="Z60" s="61">
        <v>1.726</v>
      </c>
      <c r="AA60" s="31">
        <v>2.2118664999999999E-2</v>
      </c>
      <c r="AB60" s="10"/>
      <c r="AC60" s="155" t="s">
        <v>29</v>
      </c>
      <c r="AD60" s="155" t="s">
        <v>29</v>
      </c>
      <c r="AE60" s="155" t="s">
        <v>29</v>
      </c>
      <c r="AH60" s="65"/>
      <c r="AI60" s="12"/>
    </row>
    <row r="61" spans="1:35" x14ac:dyDescent="0.25">
      <c r="A61" s="17" t="s">
        <v>805</v>
      </c>
      <c r="B61" s="27">
        <v>42117</v>
      </c>
      <c r="C61" s="28">
        <v>1.9763317475204698</v>
      </c>
      <c r="D61" s="144">
        <v>8.2055555560000002</v>
      </c>
      <c r="E61" s="17"/>
      <c r="F61" s="123">
        <v>5.1437573873216067</v>
      </c>
      <c r="G61" s="30">
        <v>0.43563289810819783</v>
      </c>
      <c r="H61" s="123">
        <v>1.3038231921672752</v>
      </c>
      <c r="I61" s="123">
        <v>2.6038119920345171</v>
      </c>
      <c r="J61" s="123">
        <v>4.7111900059741121</v>
      </c>
      <c r="K61" s="123">
        <v>3.131819794225025</v>
      </c>
      <c r="L61" s="30"/>
      <c r="M61" s="10" t="s">
        <v>29</v>
      </c>
      <c r="N61" s="10">
        <v>17.029095386657819</v>
      </c>
      <c r="O61" s="43" t="s">
        <v>29</v>
      </c>
      <c r="P61" s="10" t="s">
        <v>29</v>
      </c>
      <c r="Q61" s="10" t="s">
        <v>29</v>
      </c>
      <c r="R61" s="10" t="s">
        <v>29</v>
      </c>
      <c r="S61" s="10" t="s">
        <v>29</v>
      </c>
      <c r="T61" s="10">
        <v>20.753648323929639</v>
      </c>
      <c r="U61" s="10">
        <v>60.669272751410553</v>
      </c>
      <c r="V61" s="10"/>
      <c r="W61" s="10">
        <v>11.942</v>
      </c>
      <c r="X61" s="17"/>
      <c r="Y61" s="61">
        <v>1.169</v>
      </c>
      <c r="Z61" s="61">
        <v>2.778</v>
      </c>
      <c r="AA61" s="31">
        <v>3.5911134999999997E-2</v>
      </c>
      <c r="AB61" s="10"/>
      <c r="AC61" s="155">
        <v>9.7369828597314398E-2</v>
      </c>
      <c r="AD61" s="155">
        <v>3.3598911693792901E-5</v>
      </c>
      <c r="AE61" s="155">
        <v>0.90259657249099201</v>
      </c>
      <c r="AH61" s="65"/>
      <c r="AI61" s="12"/>
    </row>
    <row r="62" spans="1:35" x14ac:dyDescent="0.25">
      <c r="A62" s="17" t="s">
        <v>806</v>
      </c>
      <c r="B62" s="27">
        <v>42118</v>
      </c>
      <c r="C62" s="28">
        <v>1.8217274687448513</v>
      </c>
      <c r="D62" s="144">
        <v>8.2510416670000009</v>
      </c>
      <c r="E62" s="17"/>
      <c r="F62" s="123">
        <v>4.9030904349269591</v>
      </c>
      <c r="G62" s="30">
        <v>0.42160872177954845</v>
      </c>
      <c r="H62" s="123">
        <v>1.2404447679282868</v>
      </c>
      <c r="I62" s="123">
        <v>2.4426914143426295</v>
      </c>
      <c r="J62" s="123">
        <v>4.3592852556440906</v>
      </c>
      <c r="K62" s="123">
        <v>2.894904150066401</v>
      </c>
      <c r="L62" s="30"/>
      <c r="M62" s="10" t="s">
        <v>29</v>
      </c>
      <c r="N62" s="10">
        <v>16.114520584329348</v>
      </c>
      <c r="O62" s="43" t="s">
        <v>29</v>
      </c>
      <c r="P62" s="10" t="s">
        <v>29</v>
      </c>
      <c r="Q62" s="10" t="s">
        <v>29</v>
      </c>
      <c r="R62" s="10" t="s">
        <v>29</v>
      </c>
      <c r="S62" s="10" t="s">
        <v>29</v>
      </c>
      <c r="T62" s="10">
        <v>19.660034528552458</v>
      </c>
      <c r="U62" s="10">
        <v>57.402988711819383</v>
      </c>
      <c r="V62" s="10"/>
      <c r="W62" s="10">
        <v>11.737</v>
      </c>
      <c r="X62" s="17"/>
      <c r="Y62" s="61">
        <v>1.149</v>
      </c>
      <c r="Z62" s="43" t="s">
        <v>29</v>
      </c>
      <c r="AA62" s="28" t="s">
        <v>29</v>
      </c>
      <c r="AB62" s="10"/>
      <c r="AC62" s="155" t="s">
        <v>29</v>
      </c>
      <c r="AD62" s="155" t="s">
        <v>29</v>
      </c>
      <c r="AE62" s="155" t="s">
        <v>29</v>
      </c>
      <c r="AH62" s="65"/>
      <c r="AI62" s="12"/>
    </row>
    <row r="63" spans="1:35" x14ac:dyDescent="0.25">
      <c r="A63" s="17" t="s">
        <v>807</v>
      </c>
      <c r="B63" s="27">
        <v>42119</v>
      </c>
      <c r="C63" s="28">
        <v>1.7177032560064351</v>
      </c>
      <c r="D63" s="144">
        <v>8.3000000000000007</v>
      </c>
      <c r="E63" s="17"/>
      <c r="F63" s="43" t="s">
        <v>29</v>
      </c>
      <c r="G63" s="28" t="s">
        <v>29</v>
      </c>
      <c r="H63" s="43" t="s">
        <v>29</v>
      </c>
      <c r="I63" s="43" t="s">
        <v>29</v>
      </c>
      <c r="J63" s="43" t="s">
        <v>29</v>
      </c>
      <c r="K63" s="43" t="s">
        <v>29</v>
      </c>
      <c r="L63" s="28"/>
      <c r="M63" s="10" t="s">
        <v>29</v>
      </c>
      <c r="N63" s="10" t="s">
        <v>29</v>
      </c>
      <c r="O63" s="43" t="s">
        <v>29</v>
      </c>
      <c r="P63" s="10" t="s">
        <v>29</v>
      </c>
      <c r="Q63" s="10" t="s">
        <v>29</v>
      </c>
      <c r="R63" s="10" t="s">
        <v>29</v>
      </c>
      <c r="S63" s="10" t="s">
        <v>29</v>
      </c>
      <c r="T63" s="10" t="s">
        <v>29</v>
      </c>
      <c r="U63" s="10" t="s">
        <v>29</v>
      </c>
      <c r="V63" s="10"/>
      <c r="W63" s="10" t="s">
        <v>29</v>
      </c>
      <c r="X63" s="17"/>
      <c r="Y63" s="28" t="s">
        <v>29</v>
      </c>
      <c r="Z63" s="28" t="s">
        <v>29</v>
      </c>
      <c r="AA63" s="28" t="s">
        <v>29</v>
      </c>
      <c r="AB63" s="10"/>
      <c r="AC63" s="155" t="s">
        <v>29</v>
      </c>
      <c r="AD63" s="155" t="s">
        <v>29</v>
      </c>
      <c r="AE63" s="155" t="s">
        <v>29</v>
      </c>
      <c r="AH63" s="65"/>
      <c r="AI63" s="12"/>
    </row>
    <row r="64" spans="1:35" x14ac:dyDescent="0.25">
      <c r="A64" s="17" t="s">
        <v>808</v>
      </c>
      <c r="B64" s="27">
        <v>42120</v>
      </c>
      <c r="C64" s="28">
        <v>1.5565724402997008</v>
      </c>
      <c r="D64" s="144">
        <v>8.3000000000000007</v>
      </c>
      <c r="E64" s="17"/>
      <c r="F64" s="123">
        <v>4.2779099481141483</v>
      </c>
      <c r="G64" s="30">
        <v>0.3718261115545799</v>
      </c>
      <c r="H64" s="123">
        <v>1.0732338615046897</v>
      </c>
      <c r="I64" s="123">
        <v>2.134208291758132</v>
      </c>
      <c r="J64" s="123">
        <v>3.2234269806425861</v>
      </c>
      <c r="K64" s="123">
        <v>2.5452210137697069</v>
      </c>
      <c r="L64" s="30"/>
      <c r="M64" s="10" t="s">
        <v>29</v>
      </c>
      <c r="N64" s="10" t="s">
        <v>29</v>
      </c>
      <c r="O64" s="43" t="s">
        <v>29</v>
      </c>
      <c r="P64" s="10" t="s">
        <v>29</v>
      </c>
      <c r="Q64" s="10" t="s">
        <v>29</v>
      </c>
      <c r="R64" s="10" t="s">
        <v>29</v>
      </c>
      <c r="S64" s="10" t="s">
        <v>29</v>
      </c>
      <c r="T64" s="10">
        <v>17.171997605268409</v>
      </c>
      <c r="U64" s="10">
        <v>49.221596487727005</v>
      </c>
      <c r="V64" s="10"/>
      <c r="W64" s="43">
        <v>8.6660000000000004</v>
      </c>
      <c r="X64" s="17"/>
      <c r="Y64" s="43" t="s">
        <v>29</v>
      </c>
      <c r="Z64" s="61">
        <v>3.9940000000000002</v>
      </c>
      <c r="AA64" s="31">
        <v>0.24689917</v>
      </c>
      <c r="AB64" s="10"/>
      <c r="AC64" s="155" t="s">
        <v>29</v>
      </c>
      <c r="AD64" s="155" t="s">
        <v>29</v>
      </c>
      <c r="AE64" s="155" t="s">
        <v>29</v>
      </c>
      <c r="AH64" s="65"/>
      <c r="AI64" s="12"/>
    </row>
    <row r="65" spans="1:35" x14ac:dyDescent="0.25">
      <c r="A65" s="17" t="s">
        <v>809</v>
      </c>
      <c r="B65" s="27">
        <v>42121</v>
      </c>
      <c r="C65" s="28">
        <v>1.475880065700091</v>
      </c>
      <c r="D65" s="144">
        <v>8.3583333329999991</v>
      </c>
      <c r="E65" s="17"/>
      <c r="F65" s="123">
        <v>4.544748429542727</v>
      </c>
      <c r="G65" s="30">
        <v>0.38193079409412078</v>
      </c>
      <c r="H65" s="123">
        <v>1.1143119846687106</v>
      </c>
      <c r="I65" s="123">
        <v>2.2471298386881746</v>
      </c>
      <c r="J65" s="123">
        <v>4.057557996267164</v>
      </c>
      <c r="K65" s="123">
        <v>2.6779858752166374</v>
      </c>
      <c r="L65" s="30"/>
      <c r="M65" s="10" t="s">
        <v>29</v>
      </c>
      <c r="N65" s="10" t="s">
        <v>29</v>
      </c>
      <c r="O65" s="43" t="s">
        <v>29</v>
      </c>
      <c r="P65" s="10" t="s">
        <v>29</v>
      </c>
      <c r="Q65" s="10" t="s">
        <v>29</v>
      </c>
      <c r="R65" s="10" t="s">
        <v>29</v>
      </c>
      <c r="S65" s="10" t="s">
        <v>29</v>
      </c>
      <c r="T65" s="10">
        <v>18.101478869484065</v>
      </c>
      <c r="U65" s="10">
        <v>60.690603119584047</v>
      </c>
      <c r="V65" s="10"/>
      <c r="W65" s="10">
        <v>10.718</v>
      </c>
      <c r="X65" s="17"/>
      <c r="Y65" s="61">
        <v>1.194</v>
      </c>
      <c r="Z65" s="61">
        <v>3.0419999999999998</v>
      </c>
      <c r="AA65" s="31">
        <v>0.130615395</v>
      </c>
      <c r="AB65" s="10"/>
      <c r="AC65" s="155">
        <v>9.0152344277907207E-2</v>
      </c>
      <c r="AD65" s="155">
        <v>2.6443987919345001E-5</v>
      </c>
      <c r="AE65" s="155">
        <v>0.90982121173417396</v>
      </c>
      <c r="AH65" s="65"/>
      <c r="AI65" s="12"/>
    </row>
    <row r="66" spans="1:35" x14ac:dyDescent="0.25">
      <c r="A66" s="17" t="s">
        <v>810</v>
      </c>
      <c r="B66" s="27">
        <v>42122</v>
      </c>
      <c r="C66" s="28">
        <v>1.9541500748128928</v>
      </c>
      <c r="D66" s="144">
        <v>8.3000000000000007</v>
      </c>
      <c r="E66" s="17"/>
      <c r="F66" s="123">
        <v>3.2607461305128718</v>
      </c>
      <c r="G66" s="30">
        <v>0.29054534051752812</v>
      </c>
      <c r="H66" s="123">
        <v>0.79021485531829971</v>
      </c>
      <c r="I66" s="123">
        <v>1.6214342546397924</v>
      </c>
      <c r="J66" s="123">
        <v>2.2280635375507218</v>
      </c>
      <c r="K66" s="123">
        <v>1.9309630692476552</v>
      </c>
      <c r="L66" s="30"/>
      <c r="M66" s="10" t="s">
        <v>29</v>
      </c>
      <c r="N66" s="10" t="s">
        <v>29</v>
      </c>
      <c r="O66" s="43" t="s">
        <v>29</v>
      </c>
      <c r="P66" s="10" t="s">
        <v>29</v>
      </c>
      <c r="Q66" s="10" t="s">
        <v>29</v>
      </c>
      <c r="R66" s="10" t="s">
        <v>29</v>
      </c>
      <c r="S66" s="10" t="s">
        <v>29</v>
      </c>
      <c r="T66" s="10" t="s">
        <v>29</v>
      </c>
      <c r="U66" s="10">
        <v>25.424617042506483</v>
      </c>
      <c r="V66" s="10"/>
      <c r="W66" s="43">
        <v>6.7629999999999999</v>
      </c>
      <c r="X66" s="17"/>
      <c r="Y66" s="61">
        <v>0.42299999999999999</v>
      </c>
      <c r="Z66" s="61">
        <v>2.7280000000000002</v>
      </c>
      <c r="AA66" s="31">
        <v>0.22026285700000001</v>
      </c>
      <c r="AB66" s="10"/>
      <c r="AC66" s="155" t="s">
        <v>29</v>
      </c>
      <c r="AD66" s="155" t="s">
        <v>29</v>
      </c>
      <c r="AE66" s="155" t="s">
        <v>29</v>
      </c>
      <c r="AH66" s="65"/>
      <c r="AI66" s="12"/>
    </row>
    <row r="67" spans="1:35" x14ac:dyDescent="0.25">
      <c r="A67" s="17" t="s">
        <v>811</v>
      </c>
      <c r="B67" s="27">
        <v>42123</v>
      </c>
      <c r="C67" s="28">
        <v>1.5914704056432136</v>
      </c>
      <c r="D67" s="144">
        <v>8.2170138890000004</v>
      </c>
      <c r="E67" s="17"/>
      <c r="F67" s="123">
        <v>3.5842598550531917</v>
      </c>
      <c r="G67" s="30">
        <v>0.32098362420212767</v>
      </c>
      <c r="H67" s="123">
        <v>0.88928505492021281</v>
      </c>
      <c r="I67" s="123">
        <v>1.8135486846409576</v>
      </c>
      <c r="J67" s="123">
        <v>3.0389897327127664</v>
      </c>
      <c r="K67" s="123">
        <v>2.2202053390957448</v>
      </c>
      <c r="L67" s="30"/>
      <c r="M67" s="10" t="s">
        <v>29</v>
      </c>
      <c r="N67" s="10" t="s">
        <v>29</v>
      </c>
      <c r="O67" s="43" t="s">
        <v>29</v>
      </c>
      <c r="P67" s="10" t="s">
        <v>29</v>
      </c>
      <c r="Q67" s="10" t="s">
        <v>29</v>
      </c>
      <c r="R67" s="10" t="s">
        <v>29</v>
      </c>
      <c r="S67" s="10" t="s">
        <v>29</v>
      </c>
      <c r="T67" s="10" t="s">
        <v>29</v>
      </c>
      <c r="U67" s="10">
        <v>35.556055984042558</v>
      </c>
      <c r="V67" s="10"/>
      <c r="W67" s="43">
        <v>7.5990000000000002</v>
      </c>
      <c r="X67" s="17"/>
      <c r="Y67" s="61">
        <v>1.139</v>
      </c>
      <c r="Z67" s="61">
        <v>2.528</v>
      </c>
      <c r="AA67" s="31">
        <v>0.14474431300000001</v>
      </c>
      <c r="AB67" s="10"/>
      <c r="AC67" s="155">
        <v>7.9609475147874906E-2</v>
      </c>
      <c r="AD67" s="155">
        <v>2.0713422837203602E-5</v>
      </c>
      <c r="AE67" s="155">
        <v>0.92036981142928798</v>
      </c>
      <c r="AH67" s="65"/>
      <c r="AI67" s="12"/>
    </row>
    <row r="68" spans="1:35" x14ac:dyDescent="0.25">
      <c r="A68" s="17" t="s">
        <v>812</v>
      </c>
      <c r="B68" s="27">
        <v>42124</v>
      </c>
      <c r="C68" s="28">
        <v>1.539373223807641</v>
      </c>
      <c r="D68" s="144">
        <v>8.2125435539999998</v>
      </c>
      <c r="E68" s="17"/>
      <c r="F68" s="123">
        <v>5.4750943361713444</v>
      </c>
      <c r="G68" s="30">
        <v>0.46895715045895964</v>
      </c>
      <c r="H68" s="123">
        <v>1.3689626280431022</v>
      </c>
      <c r="I68" s="123">
        <v>2.6871054276972197</v>
      </c>
      <c r="J68" s="123">
        <v>4.2912187874151915</v>
      </c>
      <c r="K68" s="123">
        <v>3.1693376679526408</v>
      </c>
      <c r="L68" s="30"/>
      <c r="M68" s="10" t="s">
        <v>29</v>
      </c>
      <c r="N68" s="10">
        <v>17.95417886124784</v>
      </c>
      <c r="O68" s="43" t="s">
        <v>29</v>
      </c>
      <c r="P68" s="10" t="s">
        <v>29</v>
      </c>
      <c r="Q68" s="10" t="s">
        <v>29</v>
      </c>
      <c r="R68" s="10" t="s">
        <v>29</v>
      </c>
      <c r="S68" s="10" t="s">
        <v>29</v>
      </c>
      <c r="T68" s="10">
        <v>21.833081681521886</v>
      </c>
      <c r="U68" s="10">
        <v>46.416803578555282</v>
      </c>
      <c r="V68" s="10"/>
      <c r="W68" s="10">
        <v>11.576000000000001</v>
      </c>
      <c r="X68" s="17"/>
      <c r="Y68" s="61">
        <v>0.68400000000000005</v>
      </c>
      <c r="Z68" s="61">
        <v>3.1720000000000002</v>
      </c>
      <c r="AA68" s="31">
        <v>0.187534231</v>
      </c>
      <c r="AB68" s="10"/>
      <c r="AC68" s="155" t="s">
        <v>29</v>
      </c>
      <c r="AD68" s="155" t="s">
        <v>29</v>
      </c>
      <c r="AE68" s="155" t="s">
        <v>29</v>
      </c>
      <c r="AH68" s="65"/>
      <c r="AI68" s="12"/>
    </row>
    <row r="69" spans="1:35" x14ac:dyDescent="0.25">
      <c r="A69" s="17" t="s">
        <v>813</v>
      </c>
      <c r="B69" s="27">
        <v>42125</v>
      </c>
      <c r="C69" s="28">
        <v>4.1510920079730775</v>
      </c>
      <c r="D69" s="144">
        <v>8.1999999999999993</v>
      </c>
      <c r="E69" s="17"/>
      <c r="F69" s="123">
        <v>5.1877018303868141</v>
      </c>
      <c r="G69" s="30">
        <v>0.48693089359298158</v>
      </c>
      <c r="H69" s="123">
        <v>1.296115323009438</v>
      </c>
      <c r="I69" s="123">
        <v>2.5094969015020605</v>
      </c>
      <c r="J69" s="123">
        <v>4.1547502266383098</v>
      </c>
      <c r="K69" s="123">
        <v>2.9066828858168288</v>
      </c>
      <c r="L69" s="30"/>
      <c r="M69" s="10" t="s">
        <v>29</v>
      </c>
      <c r="N69" s="10">
        <v>17.308875515087063</v>
      </c>
      <c r="O69" s="43" t="s">
        <v>29</v>
      </c>
      <c r="P69" s="10" t="s">
        <v>29</v>
      </c>
      <c r="Q69" s="10" t="s">
        <v>29</v>
      </c>
      <c r="R69" s="10" t="s">
        <v>29</v>
      </c>
      <c r="S69" s="10" t="s">
        <v>29</v>
      </c>
      <c r="T69" s="10">
        <v>20.929477003854846</v>
      </c>
      <c r="U69" s="10">
        <v>42.165004851787856</v>
      </c>
      <c r="V69" s="10"/>
      <c r="W69" s="43">
        <v>9.5990000000000002</v>
      </c>
      <c r="X69" s="17"/>
      <c r="Y69" s="61">
        <v>1.0580000000000001</v>
      </c>
      <c r="Z69" s="61">
        <v>3.8889999999999998</v>
      </c>
      <c r="AA69" s="31">
        <v>5.1845281999999999E-2</v>
      </c>
      <c r="AB69" s="10"/>
      <c r="AC69" s="155">
        <v>7.5934413663046194E-2</v>
      </c>
      <c r="AD69" s="155">
        <v>1.6205971381960401E-5</v>
      </c>
      <c r="AE69" s="155">
        <v>0.92404938036557205</v>
      </c>
      <c r="AH69" s="65"/>
      <c r="AI69" s="12"/>
    </row>
    <row r="70" spans="1:35" x14ac:dyDescent="0.25">
      <c r="A70" s="17" t="s">
        <v>814</v>
      </c>
      <c r="B70" s="27">
        <v>42126</v>
      </c>
      <c r="C70" s="28">
        <v>7.5259557503710548</v>
      </c>
      <c r="D70" s="144">
        <v>8.1555555559999995</v>
      </c>
      <c r="E70" s="17"/>
      <c r="F70" s="123">
        <v>1.2445383734475659</v>
      </c>
      <c r="G70" s="30">
        <v>0.13987798160324103</v>
      </c>
      <c r="H70" s="123">
        <v>0.34037128637842862</v>
      </c>
      <c r="I70" s="123">
        <v>0.6052704939895065</v>
      </c>
      <c r="J70" s="123">
        <v>1.0896159046954905</v>
      </c>
      <c r="K70" s="123">
        <v>0.60026165637245132</v>
      </c>
      <c r="L70" s="30"/>
      <c r="M70" s="10" t="s">
        <v>29</v>
      </c>
      <c r="N70" s="10" t="s">
        <v>29</v>
      </c>
      <c r="O70" s="43" t="s">
        <v>29</v>
      </c>
      <c r="P70" s="10" t="s">
        <v>29</v>
      </c>
      <c r="Q70" s="10">
        <v>15.711533306767619</v>
      </c>
      <c r="R70" s="10" t="s">
        <v>29</v>
      </c>
      <c r="S70" s="10" t="s">
        <v>29</v>
      </c>
      <c r="T70" s="10" t="s">
        <v>29</v>
      </c>
      <c r="U70" s="10" t="s">
        <v>29</v>
      </c>
      <c r="V70" s="10"/>
      <c r="W70" s="43">
        <v>5.8319999999999999</v>
      </c>
      <c r="X70" s="17"/>
      <c r="Y70" s="61">
        <v>0.98199999999999998</v>
      </c>
      <c r="Z70" s="61">
        <v>2.7970000000000002</v>
      </c>
      <c r="AA70" s="31">
        <v>0.1055647</v>
      </c>
      <c r="AB70" s="10"/>
      <c r="AC70" s="155" t="s">
        <v>29</v>
      </c>
      <c r="AD70" s="155" t="s">
        <v>29</v>
      </c>
      <c r="AE70" s="155" t="s">
        <v>29</v>
      </c>
      <c r="AH70" s="65"/>
      <c r="AI70" s="12"/>
    </row>
    <row r="71" spans="1:35" x14ac:dyDescent="0.25">
      <c r="A71" s="17" t="s">
        <v>815</v>
      </c>
      <c r="B71" s="27">
        <v>42127</v>
      </c>
      <c r="C71" s="28">
        <v>9.7069360181993805</v>
      </c>
      <c r="D71" s="144">
        <v>8.2517361109999996</v>
      </c>
      <c r="E71" s="17"/>
      <c r="F71" s="123">
        <v>2.5044367300784889</v>
      </c>
      <c r="G71" s="30">
        <v>0.2985468664360782</v>
      </c>
      <c r="H71" s="123">
        <v>0.69129698616469326</v>
      </c>
      <c r="I71" s="123">
        <v>1.3150991665558067</v>
      </c>
      <c r="J71" s="123">
        <v>2.5685090162298789</v>
      </c>
      <c r="K71" s="123">
        <v>1.5305779632832246</v>
      </c>
      <c r="L71" s="30"/>
      <c r="M71" s="10" t="s">
        <v>29</v>
      </c>
      <c r="N71" s="10" t="s">
        <v>29</v>
      </c>
      <c r="O71" s="43" t="s">
        <v>29</v>
      </c>
      <c r="P71" s="10" t="s">
        <v>29</v>
      </c>
      <c r="Q71" s="10" t="s">
        <v>29</v>
      </c>
      <c r="R71" s="10" t="s">
        <v>29</v>
      </c>
      <c r="S71" s="10" t="s">
        <v>29</v>
      </c>
      <c r="T71" s="10" t="s">
        <v>29</v>
      </c>
      <c r="U71" s="10">
        <v>32.148094652121856</v>
      </c>
      <c r="V71" s="10"/>
      <c r="W71" s="43">
        <v>5.5789999999999997</v>
      </c>
      <c r="X71" s="17"/>
      <c r="Y71" s="61">
        <v>1.052</v>
      </c>
      <c r="Z71" s="61">
        <v>3.3069999999999999</v>
      </c>
      <c r="AA71" s="31">
        <v>0.13542527500000001</v>
      </c>
      <c r="AB71" s="10"/>
      <c r="AC71" s="155" t="s">
        <v>29</v>
      </c>
      <c r="AD71" s="155" t="s">
        <v>29</v>
      </c>
      <c r="AE71" s="155" t="s">
        <v>29</v>
      </c>
      <c r="AH71" s="65"/>
      <c r="AI71" s="12"/>
    </row>
    <row r="72" spans="1:35" x14ac:dyDescent="0.25">
      <c r="A72" s="17" t="s">
        <v>816</v>
      </c>
      <c r="B72" s="27">
        <v>42128</v>
      </c>
      <c r="C72" s="28">
        <v>11.075619338732615</v>
      </c>
      <c r="D72" s="144">
        <v>8.3000000000000007</v>
      </c>
      <c r="E72" s="17"/>
      <c r="F72" s="123">
        <v>3.9237531747508307</v>
      </c>
      <c r="G72" s="30">
        <v>0.47210691269102989</v>
      </c>
      <c r="H72" s="123">
        <v>1.0690454344186047</v>
      </c>
      <c r="I72" s="123">
        <v>2.162749754152824</v>
      </c>
      <c r="J72" s="123">
        <v>4.3963018524916944</v>
      </c>
      <c r="K72" s="123">
        <v>2.5652356943521597</v>
      </c>
      <c r="L72" s="30"/>
      <c r="M72" s="10" t="s">
        <v>29</v>
      </c>
      <c r="N72" s="10">
        <v>15.769613023255816</v>
      </c>
      <c r="O72" s="43" t="s">
        <v>29</v>
      </c>
      <c r="P72" s="10" t="s">
        <v>29</v>
      </c>
      <c r="Q72" s="10" t="s">
        <v>29</v>
      </c>
      <c r="R72" s="10" t="s">
        <v>29</v>
      </c>
      <c r="S72" s="10" t="s">
        <v>29</v>
      </c>
      <c r="T72" s="10">
        <v>16.703116544850499</v>
      </c>
      <c r="U72" s="10">
        <v>61.035538604651165</v>
      </c>
      <c r="V72" s="10"/>
      <c r="W72" s="43">
        <v>9.8979999999999997</v>
      </c>
      <c r="X72" s="17"/>
      <c r="Y72" s="31">
        <v>0.995</v>
      </c>
      <c r="Z72" s="61">
        <v>2.6890000000000001</v>
      </c>
      <c r="AA72" s="31">
        <v>0.23103273699999999</v>
      </c>
      <c r="AB72" s="10"/>
      <c r="AC72" s="155">
        <v>6.3074778308163201E-2</v>
      </c>
      <c r="AD72" s="155">
        <v>1.2699085502102401E-5</v>
      </c>
      <c r="AE72" s="155">
        <v>0.93691252260633495</v>
      </c>
      <c r="AH72" s="65"/>
      <c r="AI72" s="12"/>
    </row>
    <row r="73" spans="1:35" x14ac:dyDescent="0.25">
      <c r="A73" s="17" t="s">
        <v>817</v>
      </c>
      <c r="B73" s="37">
        <v>42129</v>
      </c>
      <c r="C73" s="28">
        <v>9.2110480360627953</v>
      </c>
      <c r="D73" s="144">
        <v>8.3809027779999994</v>
      </c>
      <c r="E73" s="17"/>
      <c r="F73" s="123">
        <v>6.3447290282899553</v>
      </c>
      <c r="G73" s="30">
        <v>0.4721749216534647</v>
      </c>
      <c r="H73" s="123">
        <v>1.5079431868468349</v>
      </c>
      <c r="I73" s="123">
        <v>3.0853506114624238</v>
      </c>
      <c r="J73" s="123">
        <v>5.0069785560806768</v>
      </c>
      <c r="K73" s="123">
        <v>3.6127520468614791</v>
      </c>
      <c r="L73" s="30"/>
      <c r="M73" s="10">
        <v>11.45094508420422</v>
      </c>
      <c r="N73" s="10">
        <v>20.62015203354856</v>
      </c>
      <c r="O73" s="43" t="s">
        <v>29</v>
      </c>
      <c r="P73" s="10">
        <v>17.68648871730014</v>
      </c>
      <c r="Q73" s="43">
        <v>7.7486539306396853</v>
      </c>
      <c r="R73" s="43">
        <v>1.776697330759502</v>
      </c>
      <c r="S73" s="10" t="s">
        <v>29</v>
      </c>
      <c r="T73" s="10">
        <v>24.087025760500566</v>
      </c>
      <c r="U73" s="10">
        <v>84.241208546894768</v>
      </c>
      <c r="V73" s="10"/>
      <c r="W73" s="10">
        <v>11.319000000000001</v>
      </c>
      <c r="X73" s="17"/>
      <c r="Y73" s="31">
        <v>0.98</v>
      </c>
      <c r="Z73" s="61">
        <v>2.556</v>
      </c>
      <c r="AA73" s="31">
        <v>0.16586079500000001</v>
      </c>
      <c r="AB73" s="10"/>
      <c r="AC73" s="155">
        <v>6.9730959172164195E-2</v>
      </c>
      <c r="AD73" s="155">
        <v>9.9692163031822194E-6</v>
      </c>
      <c r="AE73" s="155">
        <v>0.93025907161153298</v>
      </c>
      <c r="AH73" s="65"/>
      <c r="AI73" s="12"/>
    </row>
    <row r="74" spans="1:35" x14ac:dyDescent="0.25">
      <c r="A74" s="17" t="s">
        <v>818</v>
      </c>
      <c r="B74" s="37">
        <v>42130</v>
      </c>
      <c r="C74" s="28">
        <v>6.2834215949209629</v>
      </c>
      <c r="D74" s="144">
        <v>8.4</v>
      </c>
      <c r="E74" s="17"/>
      <c r="F74" s="43" t="s">
        <v>29</v>
      </c>
      <c r="G74" s="28" t="s">
        <v>29</v>
      </c>
      <c r="H74" s="43" t="s">
        <v>29</v>
      </c>
      <c r="I74" s="43" t="s">
        <v>29</v>
      </c>
      <c r="J74" s="43" t="s">
        <v>29</v>
      </c>
      <c r="K74" s="43" t="s">
        <v>29</v>
      </c>
      <c r="L74" s="28"/>
      <c r="M74" s="10" t="s">
        <v>29</v>
      </c>
      <c r="N74" s="10" t="s">
        <v>29</v>
      </c>
      <c r="O74" s="43" t="s">
        <v>29</v>
      </c>
      <c r="P74" s="10" t="s">
        <v>29</v>
      </c>
      <c r="Q74" s="10" t="s">
        <v>29</v>
      </c>
      <c r="R74" s="10" t="s">
        <v>29</v>
      </c>
      <c r="S74" s="10" t="s">
        <v>29</v>
      </c>
      <c r="T74" s="10" t="s">
        <v>29</v>
      </c>
      <c r="U74" s="10" t="s">
        <v>29</v>
      </c>
      <c r="V74" s="10"/>
      <c r="W74" s="10" t="s">
        <v>29</v>
      </c>
      <c r="X74" s="17"/>
      <c r="Y74" s="28">
        <v>1.0820000000000001</v>
      </c>
      <c r="Z74" s="43">
        <v>2.3809999999999998</v>
      </c>
      <c r="AA74" s="28">
        <v>7.5158237000000003E-2</v>
      </c>
      <c r="AB74" s="10"/>
      <c r="AC74" s="155">
        <v>7.8077848847131495E-2</v>
      </c>
      <c r="AD74" s="155">
        <v>7.8210621767630602E-6</v>
      </c>
      <c r="AE74" s="155">
        <v>0.92191433009069201</v>
      </c>
      <c r="AH74" s="65"/>
      <c r="AI74" s="12"/>
    </row>
    <row r="75" spans="1:35" x14ac:dyDescent="0.25">
      <c r="A75" s="17" t="s">
        <v>819</v>
      </c>
      <c r="B75" s="27">
        <v>42131</v>
      </c>
      <c r="C75" s="28">
        <v>4.6545864382774766</v>
      </c>
      <c r="D75" s="144">
        <v>8.4</v>
      </c>
      <c r="E75" s="17"/>
      <c r="F75" s="123">
        <v>4.1032540641213249</v>
      </c>
      <c r="G75" s="30">
        <v>0.44284307995210859</v>
      </c>
      <c r="H75" s="123">
        <v>1.1556882362644674</v>
      </c>
      <c r="I75" s="123">
        <v>2.3614458108287879</v>
      </c>
      <c r="J75" s="123">
        <v>4.7621064041505923</v>
      </c>
      <c r="K75" s="123">
        <v>2.8012272981242519</v>
      </c>
      <c r="L75" s="30"/>
      <c r="M75" s="10" t="s">
        <v>29</v>
      </c>
      <c r="N75" s="10">
        <v>16.241839031528539</v>
      </c>
      <c r="O75" s="43" t="s">
        <v>29</v>
      </c>
      <c r="P75" s="10" t="s">
        <v>29</v>
      </c>
      <c r="Q75" s="10" t="s">
        <v>29</v>
      </c>
      <c r="R75" s="10" t="s">
        <v>29</v>
      </c>
      <c r="S75" s="10" t="s">
        <v>29</v>
      </c>
      <c r="T75" s="10">
        <v>17.60365784222429</v>
      </c>
      <c r="U75" s="10">
        <v>56.066540375149657</v>
      </c>
      <c r="V75" s="10"/>
      <c r="W75" s="10">
        <v>12.186999999999999</v>
      </c>
      <c r="X75" s="17"/>
      <c r="Y75" s="61">
        <v>1.0649999999999999</v>
      </c>
      <c r="Z75" s="61">
        <v>2.3610000000000002</v>
      </c>
      <c r="AA75" s="31">
        <v>3.3681692999999999E-2</v>
      </c>
      <c r="AB75" s="10"/>
      <c r="AC75" s="155">
        <v>8.8541076534044194E-2</v>
      </c>
      <c r="AD75" s="155">
        <v>6.1280689274374301E-6</v>
      </c>
      <c r="AE75" s="155">
        <v>0.91145279539702895</v>
      </c>
      <c r="AH75" s="65"/>
      <c r="AI75" s="12"/>
    </row>
    <row r="76" spans="1:35" x14ac:dyDescent="0.25">
      <c r="A76" s="17" t="s">
        <v>820</v>
      </c>
      <c r="B76" s="27">
        <v>42132</v>
      </c>
      <c r="C76" s="28">
        <v>3.6240927636316855</v>
      </c>
      <c r="D76" s="144">
        <v>8.4</v>
      </c>
      <c r="E76" s="17"/>
      <c r="F76" s="123">
        <v>4.2565873062632695</v>
      </c>
      <c r="G76" s="30">
        <v>0.45949402348726109</v>
      </c>
      <c r="H76" s="123">
        <v>1.1824135494957535</v>
      </c>
      <c r="I76" s="123">
        <v>2.4156509487791928</v>
      </c>
      <c r="J76" s="123">
        <v>4.8047753795116765</v>
      </c>
      <c r="K76" s="123">
        <v>2.8158458200636942</v>
      </c>
      <c r="L76" s="30"/>
      <c r="M76" s="10" t="s">
        <v>29</v>
      </c>
      <c r="N76" s="10">
        <v>15.963850318471337</v>
      </c>
      <c r="O76" s="43" t="s">
        <v>29</v>
      </c>
      <c r="P76" s="10" t="s">
        <v>29</v>
      </c>
      <c r="Q76" s="10" t="s">
        <v>29</v>
      </c>
      <c r="R76" s="10" t="s">
        <v>29</v>
      </c>
      <c r="S76" s="10" t="s">
        <v>29</v>
      </c>
      <c r="T76" s="10">
        <v>18.031240843949043</v>
      </c>
      <c r="U76" s="10">
        <v>61.220726778131635</v>
      </c>
      <c r="V76" s="10"/>
      <c r="W76" s="10">
        <v>11.856999999999999</v>
      </c>
      <c r="X76" s="17"/>
      <c r="Y76" s="61">
        <v>1.5529999999999999</v>
      </c>
      <c r="Z76" s="43" t="s">
        <v>29</v>
      </c>
      <c r="AA76" s="28" t="s">
        <v>29</v>
      </c>
      <c r="AB76" s="10"/>
      <c r="AC76" s="155">
        <v>9.9964309131030799E-2</v>
      </c>
      <c r="AD76" s="155">
        <v>4.8021276629132302E-6</v>
      </c>
      <c r="AE76" s="155">
        <v>0.90003088874130599</v>
      </c>
      <c r="AH76" s="65"/>
      <c r="AI76" s="12"/>
    </row>
    <row r="77" spans="1:35" x14ac:dyDescent="0.25">
      <c r="A77" s="17" t="s">
        <v>821</v>
      </c>
      <c r="B77" s="27">
        <v>42133</v>
      </c>
      <c r="C77" s="28">
        <v>2.9460017932199452</v>
      </c>
      <c r="D77" s="144">
        <v>8.4</v>
      </c>
      <c r="E77" s="17"/>
      <c r="F77" s="123">
        <v>4.3992194879297735</v>
      </c>
      <c r="G77" s="30">
        <v>0.50613347768836858</v>
      </c>
      <c r="H77" s="123">
        <v>1.2122825310899781</v>
      </c>
      <c r="I77" s="123">
        <v>2.4495667593269936</v>
      </c>
      <c r="J77" s="123">
        <v>4.827445998536942</v>
      </c>
      <c r="K77" s="123">
        <v>2.8736962692026333</v>
      </c>
      <c r="L77" s="30"/>
      <c r="M77" s="10" t="s">
        <v>29</v>
      </c>
      <c r="N77" s="10">
        <v>16.232117044623266</v>
      </c>
      <c r="O77" s="43" t="s">
        <v>29</v>
      </c>
      <c r="P77" s="10" t="s">
        <v>29</v>
      </c>
      <c r="Q77" s="10" t="s">
        <v>29</v>
      </c>
      <c r="R77" s="10" t="s">
        <v>29</v>
      </c>
      <c r="S77" s="10" t="s">
        <v>29</v>
      </c>
      <c r="T77" s="10">
        <v>18.504453547915141</v>
      </c>
      <c r="U77" s="10">
        <v>62.726080468178488</v>
      </c>
      <c r="V77" s="10"/>
      <c r="W77" s="43">
        <v>10.242000000000001</v>
      </c>
      <c r="X77" s="17"/>
      <c r="Y77" s="61">
        <v>1.2370000000000001</v>
      </c>
      <c r="Z77" s="61">
        <v>2.4460000000000002</v>
      </c>
      <c r="AA77" s="31">
        <v>0.110651002</v>
      </c>
      <c r="AB77" s="10"/>
      <c r="AC77" s="155">
        <v>0.10691788060701</v>
      </c>
      <c r="AD77" s="155">
        <v>3.7654145975452998E-6</v>
      </c>
      <c r="AE77" s="155">
        <v>0.89307835397839297</v>
      </c>
      <c r="AH77" s="65"/>
      <c r="AI77" s="12"/>
    </row>
    <row r="78" spans="1:35" x14ac:dyDescent="0.25">
      <c r="A78" s="17" t="s">
        <v>822</v>
      </c>
      <c r="B78" s="27">
        <v>42134</v>
      </c>
      <c r="C78" s="28">
        <v>2.4419674624197945</v>
      </c>
      <c r="D78" s="144">
        <v>8.4520833329999991</v>
      </c>
      <c r="E78" s="17"/>
      <c r="F78" s="123">
        <v>4.5007043774539168</v>
      </c>
      <c r="G78" s="30">
        <v>0.44216797025354365</v>
      </c>
      <c r="H78" s="123">
        <v>1.2411276451054769</v>
      </c>
      <c r="I78" s="123">
        <v>2.4923890190989555</v>
      </c>
      <c r="J78" s="123">
        <v>4.8369144466626741</v>
      </c>
      <c r="K78" s="123">
        <v>2.9146477340786587</v>
      </c>
      <c r="L78" s="30"/>
      <c r="M78" s="10" t="s">
        <v>29</v>
      </c>
      <c r="N78" s="10">
        <v>16.22517255606575</v>
      </c>
      <c r="O78" s="43" t="s">
        <v>29</v>
      </c>
      <c r="P78" s="10" t="s">
        <v>29</v>
      </c>
      <c r="Q78" s="10" t="s">
        <v>29</v>
      </c>
      <c r="R78" s="10" t="s">
        <v>29</v>
      </c>
      <c r="S78" s="10" t="s">
        <v>29</v>
      </c>
      <c r="T78" s="10">
        <v>18.976728089439014</v>
      </c>
      <c r="U78" s="10">
        <v>71.174236840354041</v>
      </c>
      <c r="V78" s="10"/>
      <c r="W78" s="10">
        <v>14.084</v>
      </c>
      <c r="X78" s="17"/>
      <c r="Y78" s="61">
        <v>1.117</v>
      </c>
      <c r="Z78" s="61">
        <v>4.0149999999999997</v>
      </c>
      <c r="AA78" s="31">
        <v>0.23343465599999999</v>
      </c>
      <c r="AB78" s="10"/>
      <c r="AC78" s="155">
        <v>0.103414769007798</v>
      </c>
      <c r="AD78" s="155">
        <v>2.9532626971310202E-6</v>
      </c>
      <c r="AE78" s="155">
        <v>0.89658227772950505</v>
      </c>
      <c r="AH78" s="65"/>
      <c r="AI78" s="12"/>
    </row>
    <row r="79" spans="1:35" x14ac:dyDescent="0.25">
      <c r="A79" s="17" t="s">
        <v>823</v>
      </c>
      <c r="B79" s="27">
        <v>42135</v>
      </c>
      <c r="C79" s="28">
        <v>2.0350114729907252</v>
      </c>
      <c r="D79" s="144">
        <v>8.5</v>
      </c>
      <c r="E79" s="17"/>
      <c r="F79" s="123">
        <v>4.5714295114656034</v>
      </c>
      <c r="G79" s="30">
        <v>0.46320817454303753</v>
      </c>
      <c r="H79" s="123">
        <v>1.2513090150880692</v>
      </c>
      <c r="I79" s="123">
        <v>2.5267628620804254</v>
      </c>
      <c r="J79" s="123">
        <v>4.8673867996011966</v>
      </c>
      <c r="K79" s="123">
        <v>2.977582452642074</v>
      </c>
      <c r="L79" s="30"/>
      <c r="M79" s="10" t="s">
        <v>29</v>
      </c>
      <c r="N79" s="10">
        <v>16.6348406779661</v>
      </c>
      <c r="O79" s="43" t="s">
        <v>29</v>
      </c>
      <c r="P79" s="10" t="s">
        <v>29</v>
      </c>
      <c r="Q79" s="10" t="s">
        <v>29</v>
      </c>
      <c r="R79" s="10" t="s">
        <v>29</v>
      </c>
      <c r="S79" s="10" t="s">
        <v>29</v>
      </c>
      <c r="T79" s="10">
        <v>19.256233831837818</v>
      </c>
      <c r="U79" s="10">
        <v>76.534674775672997</v>
      </c>
      <c r="V79" s="10"/>
      <c r="W79" s="10">
        <v>12.603999999999999</v>
      </c>
      <c r="X79" s="17"/>
      <c r="Y79" s="61">
        <v>1.1759999999999999</v>
      </c>
      <c r="Z79" s="61">
        <v>2.528</v>
      </c>
      <c r="AA79" s="31">
        <v>0.19848144000000001</v>
      </c>
      <c r="AB79" s="10"/>
      <c r="AC79" s="155">
        <v>0.102666940754365</v>
      </c>
      <c r="AD79" s="155">
        <v>2.3154487329445498E-6</v>
      </c>
      <c r="AE79" s="155">
        <v>0.89733074379690303</v>
      </c>
      <c r="AH79" s="65"/>
      <c r="AI79" s="12"/>
    </row>
    <row r="80" spans="1:35" x14ac:dyDescent="0.25">
      <c r="A80" s="17" t="s">
        <v>824</v>
      </c>
      <c r="B80" s="27">
        <v>42136</v>
      </c>
      <c r="C80" s="28">
        <v>1.7050840375977183</v>
      </c>
      <c r="D80" s="144">
        <v>8.5638888889999993</v>
      </c>
      <c r="E80" s="17"/>
      <c r="F80" s="123">
        <v>4.6477026163563835</v>
      </c>
      <c r="G80" s="30">
        <v>0.44580164162234048</v>
      </c>
      <c r="H80" s="123">
        <v>1.255124753656915</v>
      </c>
      <c r="I80" s="123">
        <v>2.5441834408244683</v>
      </c>
      <c r="J80" s="123">
        <v>4.8016636136968094</v>
      </c>
      <c r="K80" s="123">
        <v>2.9800389295212768</v>
      </c>
      <c r="L80" s="30"/>
      <c r="M80" s="10" t="s">
        <v>29</v>
      </c>
      <c r="N80" s="10">
        <v>16.624341422872341</v>
      </c>
      <c r="O80" s="43" t="s">
        <v>29</v>
      </c>
      <c r="P80" s="10" t="s">
        <v>29</v>
      </c>
      <c r="Q80" s="10" t="s">
        <v>29</v>
      </c>
      <c r="R80" s="10" t="s">
        <v>29</v>
      </c>
      <c r="S80" s="10" t="s">
        <v>29</v>
      </c>
      <c r="T80" s="10">
        <v>19.443486702127665</v>
      </c>
      <c r="U80" s="10">
        <v>68.256576462765963</v>
      </c>
      <c r="V80" s="10"/>
      <c r="W80" s="10">
        <v>13.904</v>
      </c>
      <c r="X80" s="17"/>
      <c r="Y80" s="61">
        <v>1.1439999999999999</v>
      </c>
      <c r="Z80" s="61">
        <v>2.4700000000000002</v>
      </c>
      <c r="AA80" s="31">
        <v>0.15982220799999999</v>
      </c>
      <c r="AB80" s="10"/>
      <c r="AC80" s="155">
        <v>0.10333459429807899</v>
      </c>
      <c r="AD80" s="155">
        <v>1.8149384198701399E-6</v>
      </c>
      <c r="AE80" s="155">
        <v>0.89666359076350099</v>
      </c>
      <c r="AH80" s="65"/>
      <c r="AI80" s="12"/>
    </row>
    <row r="81" spans="1:35" x14ac:dyDescent="0.25">
      <c r="A81" s="17" t="s">
        <v>825</v>
      </c>
      <c r="B81" s="27">
        <v>42137</v>
      </c>
      <c r="C81" s="28">
        <v>1.5892908846211877</v>
      </c>
      <c r="D81" s="144">
        <v>8.6520833330000002</v>
      </c>
      <c r="E81" s="17"/>
      <c r="F81" s="123">
        <v>4.7979583016484977</v>
      </c>
      <c r="G81" s="30">
        <v>0.45980925897367725</v>
      </c>
      <c r="H81" s="123">
        <v>1.2602370998404679</v>
      </c>
      <c r="I81" s="123">
        <v>2.590105868120181</v>
      </c>
      <c r="J81" s="123">
        <v>4.8617839942834351</v>
      </c>
      <c r="K81" s="123">
        <v>3.0257142182930075</v>
      </c>
      <c r="L81" s="30"/>
      <c r="M81" s="10" t="s">
        <v>29</v>
      </c>
      <c r="N81" s="10">
        <v>17.115616258973677</v>
      </c>
      <c r="O81" s="43" t="s">
        <v>29</v>
      </c>
      <c r="P81" s="10" t="s">
        <v>29</v>
      </c>
      <c r="Q81" s="10" t="s">
        <v>29</v>
      </c>
      <c r="R81" s="10" t="s">
        <v>29</v>
      </c>
      <c r="S81" s="10" t="s">
        <v>29</v>
      </c>
      <c r="T81" s="10">
        <v>19.772350704599837</v>
      </c>
      <c r="U81" s="10">
        <v>71.607702273331554</v>
      </c>
      <c r="V81" s="10"/>
      <c r="W81" s="10">
        <v>11.04</v>
      </c>
      <c r="X81" s="17"/>
      <c r="Y81" s="61">
        <v>1.2430000000000001</v>
      </c>
      <c r="Z81" s="61">
        <v>2.7170000000000001</v>
      </c>
      <c r="AA81" s="31">
        <v>6.7555232000000007E-2</v>
      </c>
      <c r="AB81" s="10"/>
      <c r="AC81" s="155">
        <v>9.2798010859573093E-2</v>
      </c>
      <c r="AD81" s="155">
        <v>1.42283564645493E-6</v>
      </c>
      <c r="AE81" s="155">
        <v>0.90720056630478096</v>
      </c>
      <c r="AH81" s="65"/>
      <c r="AI81" s="12"/>
    </row>
    <row r="82" spans="1:35" x14ac:dyDescent="0.25">
      <c r="A82" s="17" t="s">
        <v>826</v>
      </c>
      <c r="B82" s="27">
        <v>42138</v>
      </c>
      <c r="C82" s="28">
        <v>1.8166410141768765</v>
      </c>
      <c r="D82" s="144">
        <v>8.6999999999999993</v>
      </c>
      <c r="E82" s="17"/>
      <c r="F82" s="123">
        <v>4.9342120287253142</v>
      </c>
      <c r="G82" s="30">
        <v>0.51451081069220028</v>
      </c>
      <c r="H82" s="123">
        <v>1.280262427422036</v>
      </c>
      <c r="I82" s="123">
        <v>2.5828868009841077</v>
      </c>
      <c r="J82" s="123">
        <v>4.7819515419908241</v>
      </c>
      <c r="K82" s="123">
        <v>2.9919955848128201</v>
      </c>
      <c r="L82" s="30"/>
      <c r="M82" s="10" t="s">
        <v>29</v>
      </c>
      <c r="N82" s="10">
        <v>17.656694993018153</v>
      </c>
      <c r="O82" s="43" t="s">
        <v>29</v>
      </c>
      <c r="P82" s="10" t="s">
        <v>29</v>
      </c>
      <c r="Q82" s="10" t="s">
        <v>29</v>
      </c>
      <c r="R82" s="10" t="s">
        <v>29</v>
      </c>
      <c r="S82" s="10" t="s">
        <v>29</v>
      </c>
      <c r="T82" s="10">
        <v>20.057333333333332</v>
      </c>
      <c r="U82" s="10">
        <v>49.80124236983842</v>
      </c>
      <c r="V82" s="10"/>
      <c r="W82" s="10">
        <v>17.581</v>
      </c>
      <c r="X82" s="17"/>
      <c r="Y82" s="28" t="s">
        <v>29</v>
      </c>
      <c r="Z82" s="61">
        <v>3.891</v>
      </c>
      <c r="AA82" s="31">
        <v>0.20230282699999999</v>
      </c>
      <c r="AB82" s="10"/>
      <c r="AC82" s="155">
        <v>7.7572286156022602E-2</v>
      </c>
      <c r="AD82" s="155">
        <v>1.1156272813223599E-6</v>
      </c>
      <c r="AE82" s="155">
        <v>0.92242659821669604</v>
      </c>
      <c r="AH82" s="65"/>
      <c r="AI82" s="12"/>
    </row>
    <row r="83" spans="1:35" x14ac:dyDescent="0.25">
      <c r="A83" s="17" t="s">
        <v>827</v>
      </c>
      <c r="B83" s="27">
        <v>42139</v>
      </c>
      <c r="C83" s="28">
        <v>3.4866745530365288</v>
      </c>
      <c r="D83" s="144">
        <v>8.6583333329999999</v>
      </c>
      <c r="E83" s="17"/>
      <c r="F83" s="123">
        <v>4.5138603950781508</v>
      </c>
      <c r="G83" s="30">
        <v>0.50599671007648817</v>
      </c>
      <c r="H83" s="123">
        <v>1.1231679297638841</v>
      </c>
      <c r="I83" s="123">
        <v>2.2825054978383772</v>
      </c>
      <c r="J83" s="123">
        <v>4.0298508387096774</v>
      </c>
      <c r="K83" s="123">
        <v>2.4918907615563683</v>
      </c>
      <c r="L83" s="30"/>
      <c r="M83" s="10" t="s">
        <v>29</v>
      </c>
      <c r="N83" s="10">
        <v>16.029589624210175</v>
      </c>
      <c r="O83" s="43" t="s">
        <v>29</v>
      </c>
      <c r="P83" s="10">
        <v>18.310954439640838</v>
      </c>
      <c r="Q83" s="10">
        <v>36.978121982041905</v>
      </c>
      <c r="R83" s="10" t="s">
        <v>29</v>
      </c>
      <c r="S83" s="10" t="s">
        <v>29</v>
      </c>
      <c r="T83" s="10">
        <v>17.772632391087463</v>
      </c>
      <c r="U83" s="10">
        <v>63.213817359494506</v>
      </c>
      <c r="V83" s="10"/>
      <c r="W83" s="10">
        <v>15.81</v>
      </c>
      <c r="X83" s="17"/>
      <c r="Y83" s="31">
        <v>0.96</v>
      </c>
      <c r="Z83" s="61">
        <v>2.8439999999999999</v>
      </c>
      <c r="AA83" s="31">
        <v>8.7806836999999999E-2</v>
      </c>
      <c r="AB83" s="10"/>
      <c r="AC83" s="155">
        <v>6.8727647598679498E-2</v>
      </c>
      <c r="AD83" s="155">
        <v>8.7473752530209105E-7</v>
      </c>
      <c r="AE83" s="155">
        <v>0.93127147766379503</v>
      </c>
      <c r="AH83" s="65"/>
      <c r="AI83" s="12"/>
    </row>
    <row r="84" spans="1:35" x14ac:dyDescent="0.25">
      <c r="A84" s="17" t="s">
        <v>828</v>
      </c>
      <c r="B84" s="27">
        <v>42140</v>
      </c>
      <c r="C84" s="28">
        <v>3.5208866705866666</v>
      </c>
      <c r="D84" s="144">
        <v>8.5</v>
      </c>
      <c r="E84" s="17"/>
      <c r="F84" s="123">
        <v>4.7345164971075206</v>
      </c>
      <c r="G84" s="30">
        <v>0.47992886441917681</v>
      </c>
      <c r="H84" s="123">
        <v>1.2684079579759293</v>
      </c>
      <c r="I84" s="123">
        <v>2.3773015253673782</v>
      </c>
      <c r="J84" s="123">
        <v>4.5395611197553025</v>
      </c>
      <c r="K84" s="123">
        <v>2.6427994414522247</v>
      </c>
      <c r="L84" s="30"/>
      <c r="M84" s="10" t="s">
        <v>29</v>
      </c>
      <c r="N84" s="10">
        <v>17.41500206130727</v>
      </c>
      <c r="O84" s="43" t="s">
        <v>29</v>
      </c>
      <c r="P84" s="10">
        <v>17.211341179599703</v>
      </c>
      <c r="Q84" s="10" t="s">
        <v>29</v>
      </c>
      <c r="R84" s="10" t="s">
        <v>29</v>
      </c>
      <c r="S84" s="10" t="s">
        <v>29</v>
      </c>
      <c r="T84" s="10">
        <v>19.565421371101802</v>
      </c>
      <c r="U84" s="10">
        <v>59.808412261453562</v>
      </c>
      <c r="V84" s="10"/>
      <c r="W84" s="10">
        <v>14.146000000000001</v>
      </c>
      <c r="X84" s="17"/>
      <c r="Y84" s="31">
        <v>1.03</v>
      </c>
      <c r="Z84" s="61">
        <v>2.536</v>
      </c>
      <c r="AA84" s="31">
        <v>0.12725533</v>
      </c>
      <c r="AB84" s="10"/>
      <c r="AC84" s="155" t="s">
        <v>29</v>
      </c>
      <c r="AD84" s="155" t="s">
        <v>29</v>
      </c>
      <c r="AE84" s="155" t="s">
        <v>29</v>
      </c>
      <c r="AH84" s="65"/>
      <c r="AI84" s="12"/>
    </row>
    <row r="85" spans="1:35" x14ac:dyDescent="0.25">
      <c r="A85" s="17" t="s">
        <v>829</v>
      </c>
      <c r="B85" s="27">
        <v>42141</v>
      </c>
      <c r="C85" s="28">
        <v>3.6598996811118685</v>
      </c>
      <c r="D85" s="144">
        <v>8.5</v>
      </c>
      <c r="E85" s="17"/>
      <c r="F85" s="123">
        <v>4.6598662790077352</v>
      </c>
      <c r="G85" s="30">
        <v>0.46887485889570552</v>
      </c>
      <c r="H85" s="123">
        <v>1.259811508935716</v>
      </c>
      <c r="I85" s="123">
        <v>2.4015780928247534</v>
      </c>
      <c r="J85" s="123">
        <v>4.6658350226727121</v>
      </c>
      <c r="K85" s="123">
        <v>2.8071121632435316</v>
      </c>
      <c r="L85" s="30"/>
      <c r="M85" s="10" t="s">
        <v>29</v>
      </c>
      <c r="N85" s="10">
        <v>17.073010402774074</v>
      </c>
      <c r="O85" s="43" t="s">
        <v>29</v>
      </c>
      <c r="P85" s="10" t="s">
        <v>29</v>
      </c>
      <c r="Q85" s="10" t="s">
        <v>29</v>
      </c>
      <c r="R85" s="10" t="s">
        <v>29</v>
      </c>
      <c r="S85" s="10" t="s">
        <v>29</v>
      </c>
      <c r="T85" s="10">
        <v>19.428460922912777</v>
      </c>
      <c r="U85" s="10">
        <v>63.210597759402503</v>
      </c>
      <c r="V85" s="10"/>
      <c r="W85" s="43">
        <v>7.532</v>
      </c>
      <c r="X85" s="17"/>
      <c r="Y85" s="31">
        <v>1.04</v>
      </c>
      <c r="Z85" s="28" t="s">
        <v>29</v>
      </c>
      <c r="AA85" s="28" t="s">
        <v>29</v>
      </c>
      <c r="AB85" s="10"/>
      <c r="AC85" s="155">
        <v>6.6957258539919406E-2</v>
      </c>
      <c r="AD85" s="155">
        <v>6.8578069149946103E-7</v>
      </c>
      <c r="AE85" s="155">
        <v>0.93304205567938903</v>
      </c>
      <c r="AH85" s="65"/>
      <c r="AI85" s="12"/>
    </row>
    <row r="86" spans="1:35" x14ac:dyDescent="0.25">
      <c r="A86" s="17" t="s">
        <v>830</v>
      </c>
      <c r="B86" s="27">
        <v>42142</v>
      </c>
      <c r="C86" s="28">
        <v>3.4388656375711388</v>
      </c>
      <c r="D86" s="144">
        <v>8.4975609760000008</v>
      </c>
      <c r="E86" s="17"/>
      <c r="F86" s="43" t="s">
        <v>29</v>
      </c>
      <c r="G86" s="28" t="s">
        <v>29</v>
      </c>
      <c r="H86" s="43" t="s">
        <v>29</v>
      </c>
      <c r="I86" s="43" t="s">
        <v>29</v>
      </c>
      <c r="J86" s="43" t="s">
        <v>29</v>
      </c>
      <c r="K86" s="43" t="s">
        <v>29</v>
      </c>
      <c r="L86" s="28"/>
      <c r="M86" s="10" t="s">
        <v>29</v>
      </c>
      <c r="N86" s="10" t="s">
        <v>29</v>
      </c>
      <c r="O86" s="43" t="s">
        <v>29</v>
      </c>
      <c r="P86" s="10" t="s">
        <v>29</v>
      </c>
      <c r="Q86" s="10" t="s">
        <v>29</v>
      </c>
      <c r="R86" s="10" t="s">
        <v>29</v>
      </c>
      <c r="S86" s="10" t="s">
        <v>29</v>
      </c>
      <c r="T86" s="10" t="s">
        <v>29</v>
      </c>
      <c r="U86" s="10" t="s">
        <v>29</v>
      </c>
      <c r="V86" s="10"/>
      <c r="W86" s="43" t="s">
        <v>29</v>
      </c>
      <c r="X86" s="17"/>
      <c r="Y86" s="43" t="s">
        <v>29</v>
      </c>
      <c r="Z86" s="43">
        <v>3.9849999999999999</v>
      </c>
      <c r="AA86" s="28">
        <v>0.28256553499999998</v>
      </c>
      <c r="AB86" s="10"/>
      <c r="AC86" s="155">
        <v>6.5524486507458596E-2</v>
      </c>
      <c r="AD86" s="155">
        <v>5.3762905136808905E-7</v>
      </c>
      <c r="AE86" s="155">
        <v>0.93447497586349004</v>
      </c>
      <c r="AH86" s="65"/>
      <c r="AI86" s="12"/>
    </row>
    <row r="87" spans="1:35" x14ac:dyDescent="0.25">
      <c r="A87" s="17" t="s">
        <v>831</v>
      </c>
      <c r="B87" s="27">
        <v>42143</v>
      </c>
      <c r="C87" s="28">
        <v>3.1321050583537211</v>
      </c>
      <c r="D87" s="144">
        <v>8.5</v>
      </c>
      <c r="E87" s="17"/>
      <c r="F87" s="123">
        <v>4.6270642101053188</v>
      </c>
      <c r="G87" s="30">
        <v>0.53339767977602992</v>
      </c>
      <c r="H87" s="123">
        <v>1.2697041928409545</v>
      </c>
      <c r="I87" s="123">
        <v>2.5016788694840688</v>
      </c>
      <c r="J87" s="123">
        <v>4.7811354159445409</v>
      </c>
      <c r="K87" s="123">
        <v>2.8873076189841358</v>
      </c>
      <c r="L87" s="30"/>
      <c r="M87" s="10" t="s">
        <v>29</v>
      </c>
      <c r="N87" s="10">
        <v>16.811410211971737</v>
      </c>
      <c r="O87" s="43" t="s">
        <v>29</v>
      </c>
      <c r="P87" s="10">
        <v>17.268154912678309</v>
      </c>
      <c r="Q87" s="10" t="s">
        <v>29</v>
      </c>
      <c r="R87" s="10" t="s">
        <v>29</v>
      </c>
      <c r="S87" s="10" t="s">
        <v>29</v>
      </c>
      <c r="T87" s="10">
        <v>19.187283962138384</v>
      </c>
      <c r="U87" s="10">
        <v>62.892543327556325</v>
      </c>
      <c r="V87" s="10"/>
      <c r="W87" s="10">
        <v>13.670999999999999</v>
      </c>
      <c r="X87" s="17"/>
      <c r="Y87" s="61">
        <v>1.1299999999999999</v>
      </c>
      <c r="Z87" s="61">
        <v>4.1870000000000003</v>
      </c>
      <c r="AA87" s="31">
        <v>0.16311519299999999</v>
      </c>
      <c r="AB87" s="10"/>
      <c r="AC87" s="155">
        <v>6.1777194915809602E-2</v>
      </c>
      <c r="AD87" s="155">
        <v>4.2151001786790302E-7</v>
      </c>
      <c r="AE87" s="155">
        <v>0.93822238357417298</v>
      </c>
      <c r="AH87" s="65"/>
      <c r="AI87" s="12"/>
    </row>
    <row r="88" spans="1:35" x14ac:dyDescent="0.25">
      <c r="A88" s="17" t="s">
        <v>832</v>
      </c>
      <c r="B88" s="27">
        <v>42144</v>
      </c>
      <c r="C88" s="28">
        <v>3.0645245812806632</v>
      </c>
      <c r="D88" s="144">
        <v>8.5</v>
      </c>
      <c r="E88" s="17"/>
      <c r="F88" s="123">
        <v>4.7130170429856717</v>
      </c>
      <c r="G88" s="30">
        <v>0.46477348677107633</v>
      </c>
      <c r="H88" s="123">
        <v>1.2531717570809733</v>
      </c>
      <c r="I88" s="123">
        <v>2.5471048723758747</v>
      </c>
      <c r="J88" s="123">
        <v>4.8409013042319238</v>
      </c>
      <c r="K88" s="123">
        <v>2.9242974408530493</v>
      </c>
      <c r="L88" s="30"/>
      <c r="M88" s="10" t="s">
        <v>29</v>
      </c>
      <c r="N88" s="10">
        <v>17.034567610796405</v>
      </c>
      <c r="O88" s="43" t="s">
        <v>29</v>
      </c>
      <c r="P88" s="10" t="s">
        <v>29</v>
      </c>
      <c r="Q88" s="10" t="s">
        <v>29</v>
      </c>
      <c r="R88" s="10" t="s">
        <v>29</v>
      </c>
      <c r="S88" s="10" t="s">
        <v>29</v>
      </c>
      <c r="T88" s="10">
        <v>19.436647650783073</v>
      </c>
      <c r="U88" s="10">
        <v>79.192638787070976</v>
      </c>
      <c r="V88" s="10"/>
      <c r="W88" s="10">
        <v>14.680999999999999</v>
      </c>
      <c r="X88" s="17"/>
      <c r="Y88" s="61">
        <v>1.1100000000000001</v>
      </c>
      <c r="Z88" s="61">
        <v>3.516</v>
      </c>
      <c r="AA88" s="31">
        <v>0.109464534</v>
      </c>
      <c r="AB88" s="10"/>
      <c r="AC88" s="155" t="s">
        <v>29</v>
      </c>
      <c r="AD88" s="155" t="s">
        <v>29</v>
      </c>
      <c r="AE88" s="155" t="s">
        <v>29</v>
      </c>
      <c r="AH88" s="65"/>
      <c r="AI88" s="12"/>
    </row>
    <row r="89" spans="1:35" x14ac:dyDescent="0.25">
      <c r="A89" s="17" t="s">
        <v>833</v>
      </c>
      <c r="B89" s="27">
        <v>42145</v>
      </c>
      <c r="C89" s="28">
        <v>2.5691322270205732</v>
      </c>
      <c r="D89" s="144">
        <v>8.4319444440000009</v>
      </c>
      <c r="E89" s="17"/>
      <c r="F89" s="123">
        <v>4.6510924951592436</v>
      </c>
      <c r="G89" s="30">
        <v>0.46438177104894168</v>
      </c>
      <c r="H89" s="123">
        <v>1.2266128663951392</v>
      </c>
      <c r="I89" s="123">
        <v>2.5530686452560594</v>
      </c>
      <c r="J89" s="123">
        <v>4.8182922981905589</v>
      </c>
      <c r="K89" s="123">
        <v>2.9004947252453759</v>
      </c>
      <c r="L89" s="30"/>
      <c r="M89" s="10" t="s">
        <v>29</v>
      </c>
      <c r="N89" s="10">
        <v>16.645829605394937</v>
      </c>
      <c r="O89" s="43" t="s">
        <v>29</v>
      </c>
      <c r="P89" s="10">
        <v>16.232990585564529</v>
      </c>
      <c r="Q89" s="10" t="s">
        <v>29</v>
      </c>
      <c r="R89" s="10" t="s">
        <v>29</v>
      </c>
      <c r="S89" s="10" t="s">
        <v>29</v>
      </c>
      <c r="T89" s="10">
        <v>19.01464378714028</v>
      </c>
      <c r="U89" s="10">
        <v>74.030453361821458</v>
      </c>
      <c r="V89" s="10"/>
      <c r="W89" s="10">
        <v>14.409000000000001</v>
      </c>
      <c r="X89" s="17"/>
      <c r="Y89" s="61">
        <v>1.1499999999999999</v>
      </c>
      <c r="Z89" s="61">
        <v>2.996</v>
      </c>
      <c r="AA89" s="31">
        <v>9.7970805999999994E-2</v>
      </c>
      <c r="AB89" s="10"/>
      <c r="AC89" s="155">
        <v>7.2013063077984996E-2</v>
      </c>
      <c r="AD89" s="155">
        <v>3.3048041526908199E-7</v>
      </c>
      <c r="AE89" s="155">
        <v>0.92798660644160003</v>
      </c>
      <c r="AH89" s="65"/>
      <c r="AI89" s="12"/>
    </row>
    <row r="90" spans="1:35" x14ac:dyDescent="0.25">
      <c r="A90" s="17" t="s">
        <v>834</v>
      </c>
      <c r="B90" s="27">
        <v>42146</v>
      </c>
      <c r="C90" s="28">
        <v>2.1780514259825074</v>
      </c>
      <c r="D90" s="144">
        <v>8.4447916670000005</v>
      </c>
      <c r="E90" s="17"/>
      <c r="F90" s="123">
        <v>4.8498114473423577</v>
      </c>
      <c r="G90" s="30">
        <v>0.43240850095741173</v>
      </c>
      <c r="H90" s="123">
        <v>1.2726404707824366</v>
      </c>
      <c r="I90" s="123">
        <v>2.5379100138659627</v>
      </c>
      <c r="J90" s="123">
        <v>4.9079421690326841</v>
      </c>
      <c r="K90" s="123">
        <v>2.9260590822053487</v>
      </c>
      <c r="L90" s="30"/>
      <c r="M90" s="10" t="s">
        <v>29</v>
      </c>
      <c r="N90" s="10">
        <v>17.064693694288547</v>
      </c>
      <c r="O90" s="43" t="s">
        <v>29</v>
      </c>
      <c r="P90" s="10" t="s">
        <v>29</v>
      </c>
      <c r="Q90" s="10" t="s">
        <v>29</v>
      </c>
      <c r="R90" s="10" t="s">
        <v>29</v>
      </c>
      <c r="S90" s="10" t="s">
        <v>29</v>
      </c>
      <c r="T90" s="10">
        <v>19.799905513370753</v>
      </c>
      <c r="U90" s="10">
        <v>56.427439749092116</v>
      </c>
      <c r="V90" s="10"/>
      <c r="W90" s="10">
        <v>11.404999999999999</v>
      </c>
      <c r="X90" s="17"/>
      <c r="Y90" s="61">
        <v>1.1200000000000001</v>
      </c>
      <c r="Z90" s="61">
        <v>3.3279999999999998</v>
      </c>
      <c r="AA90" s="31">
        <v>0.164183671</v>
      </c>
      <c r="AB90" s="10"/>
      <c r="AC90" s="155">
        <v>8.0563226426759199E-2</v>
      </c>
      <c r="AD90" s="155">
        <v>2.59103427446057E-7</v>
      </c>
      <c r="AE90" s="155">
        <v>0.919436514469813</v>
      </c>
      <c r="AH90" s="65"/>
      <c r="AI90" s="12"/>
    </row>
    <row r="91" spans="1:35" x14ac:dyDescent="0.25">
      <c r="A91" s="17" t="s">
        <v>835</v>
      </c>
      <c r="B91" s="27">
        <v>42147</v>
      </c>
      <c r="C91" s="28">
        <v>1.9142964542840677</v>
      </c>
      <c r="D91" s="144">
        <v>8.4972222219999995</v>
      </c>
      <c r="E91" s="17"/>
      <c r="F91" s="123">
        <v>5.0451836740129172</v>
      </c>
      <c r="G91" s="30">
        <v>0.4406219038551169</v>
      </c>
      <c r="H91" s="123">
        <v>1.3109020932152606</v>
      </c>
      <c r="I91" s="123">
        <v>2.6135354910446771</v>
      </c>
      <c r="J91" s="123">
        <v>4.8631364298555164</v>
      </c>
      <c r="K91" s="123">
        <v>2.9678139023903056</v>
      </c>
      <c r="L91" s="30"/>
      <c r="M91" s="10" t="s">
        <v>29</v>
      </c>
      <c r="N91" s="10">
        <v>17.315079965377191</v>
      </c>
      <c r="O91" s="43" t="s">
        <v>29</v>
      </c>
      <c r="P91" s="10" t="s">
        <v>29</v>
      </c>
      <c r="Q91" s="10" t="s">
        <v>29</v>
      </c>
      <c r="R91" s="10" t="s">
        <v>29</v>
      </c>
      <c r="S91" s="10" t="s">
        <v>29</v>
      </c>
      <c r="T91" s="10">
        <v>20.291890272321723</v>
      </c>
      <c r="U91" s="10">
        <v>56.267512484186696</v>
      </c>
      <c r="V91" s="10"/>
      <c r="W91" s="10">
        <v>12.401999999999999</v>
      </c>
      <c r="X91" s="17"/>
      <c r="Y91" s="43" t="s">
        <v>29</v>
      </c>
      <c r="Z91" s="61">
        <v>2.931</v>
      </c>
      <c r="AA91" s="31">
        <v>0.18184936500000001</v>
      </c>
      <c r="AB91" s="10"/>
      <c r="AC91" s="155">
        <v>8.5306525759729093E-2</v>
      </c>
      <c r="AD91" s="155">
        <v>2.03136691277327E-7</v>
      </c>
      <c r="AE91" s="155">
        <v>0.91469327110358001</v>
      </c>
      <c r="AH91" s="65"/>
      <c r="AI91" s="12"/>
    </row>
    <row r="92" spans="1:35" x14ac:dyDescent="0.25">
      <c r="A92" s="17" t="s">
        <v>836</v>
      </c>
      <c r="B92" s="27">
        <v>42148</v>
      </c>
      <c r="C92" s="28">
        <v>1.7199296552491694</v>
      </c>
      <c r="D92" s="144">
        <v>8.5</v>
      </c>
      <c r="E92" s="17"/>
      <c r="F92" s="123">
        <v>5.0594870342712364</v>
      </c>
      <c r="G92" s="30">
        <v>0.43145664195226036</v>
      </c>
      <c r="H92" s="123">
        <v>1.3117345143352448</v>
      </c>
      <c r="I92" s="123">
        <v>2.6114386078143754</v>
      </c>
      <c r="J92" s="123">
        <v>4.8405317722362984</v>
      </c>
      <c r="K92" s="123">
        <v>2.9933834377917057</v>
      </c>
      <c r="L92" s="30"/>
      <c r="M92" s="10" t="s">
        <v>29</v>
      </c>
      <c r="N92" s="10">
        <v>17.364588478463798</v>
      </c>
      <c r="O92" s="43" t="s">
        <v>29</v>
      </c>
      <c r="P92" s="10" t="s">
        <v>29</v>
      </c>
      <c r="Q92" s="10" t="s">
        <v>29</v>
      </c>
      <c r="R92" s="10" t="s">
        <v>29</v>
      </c>
      <c r="S92" s="10" t="s">
        <v>29</v>
      </c>
      <c r="T92" s="10">
        <v>20.41525963461795</v>
      </c>
      <c r="U92" s="10">
        <v>55.284651286838248</v>
      </c>
      <c r="V92" s="10"/>
      <c r="W92" s="10">
        <v>16.675999999999998</v>
      </c>
      <c r="X92" s="17"/>
      <c r="Y92" s="61">
        <v>1.0900000000000001</v>
      </c>
      <c r="Z92" s="61">
        <v>2.911</v>
      </c>
      <c r="AA92" s="31">
        <v>9.2395690000000003E-2</v>
      </c>
      <c r="AB92" s="10"/>
      <c r="AC92" s="155">
        <v>9.1090685028772406E-2</v>
      </c>
      <c r="AD92" s="155">
        <v>1.59259963984405E-7</v>
      </c>
      <c r="AE92" s="155">
        <v>0.90890915571126396</v>
      </c>
      <c r="AH92" s="65"/>
      <c r="AI92" s="12"/>
    </row>
    <row r="93" spans="1:35" x14ac:dyDescent="0.25">
      <c r="A93" s="17" t="s">
        <v>837</v>
      </c>
      <c r="B93" s="27">
        <v>42149</v>
      </c>
      <c r="C93" s="28">
        <v>1.6122452107997483</v>
      </c>
      <c r="D93" s="144">
        <v>8.5697916670000005</v>
      </c>
      <c r="E93" s="17"/>
      <c r="F93" s="123">
        <v>5.0614224396391618</v>
      </c>
      <c r="G93" s="30">
        <v>0.42374991682143803</v>
      </c>
      <c r="H93" s="123">
        <v>1.3186701105067655</v>
      </c>
      <c r="I93" s="123">
        <v>2.6249516569381801</v>
      </c>
      <c r="J93" s="123">
        <v>4.8657421583974534</v>
      </c>
      <c r="K93" s="123">
        <v>3.0385087291058639</v>
      </c>
      <c r="L93" s="30"/>
      <c r="M93" s="10" t="s">
        <v>29</v>
      </c>
      <c r="N93" s="10">
        <v>17.59168121517644</v>
      </c>
      <c r="O93" s="43" t="s">
        <v>29</v>
      </c>
      <c r="P93" s="10" t="s">
        <v>29</v>
      </c>
      <c r="Q93" s="10" t="s">
        <v>29</v>
      </c>
      <c r="R93" s="10" t="s">
        <v>29</v>
      </c>
      <c r="S93" s="10" t="s">
        <v>29</v>
      </c>
      <c r="T93" s="10">
        <v>20.433552401167418</v>
      </c>
      <c r="U93" s="10">
        <v>64.489535818519499</v>
      </c>
      <c r="V93" s="10"/>
      <c r="W93" s="10">
        <v>14.833</v>
      </c>
      <c r="X93" s="17"/>
      <c r="Y93" s="61">
        <v>1.1000000000000001</v>
      </c>
      <c r="Z93" s="61">
        <v>3.0430000000000001</v>
      </c>
      <c r="AA93" s="31">
        <v>0.22860330600000001</v>
      </c>
      <c r="AB93" s="10"/>
      <c r="AC93" s="155">
        <v>9.8172139941780104E-2</v>
      </c>
      <c r="AD93" s="155">
        <v>1.2486277422225199E-7</v>
      </c>
      <c r="AE93" s="155">
        <v>0.90182773519544601</v>
      </c>
      <c r="AH93" s="65"/>
      <c r="AI93" s="12"/>
    </row>
    <row r="94" spans="1:35" x14ac:dyDescent="0.25">
      <c r="A94" s="17" t="s">
        <v>838</v>
      </c>
      <c r="B94" s="27">
        <v>42150</v>
      </c>
      <c r="C94" s="28">
        <v>1.5575723795395791</v>
      </c>
      <c r="D94" s="144">
        <v>8.6</v>
      </c>
      <c r="E94" s="17"/>
      <c r="F94" s="110">
        <v>5.3423982443366782</v>
      </c>
      <c r="G94" s="33">
        <v>0.51215202630704837</v>
      </c>
      <c r="H94" s="110">
        <v>1.1869792559622669</v>
      </c>
      <c r="I94" s="110">
        <v>3.0428802128479377</v>
      </c>
      <c r="J94" s="110">
        <v>4.2524329571513988</v>
      </c>
      <c r="K94" s="110">
        <v>2.9895663562080652</v>
      </c>
      <c r="L94" s="33"/>
      <c r="M94" s="43">
        <v>6.4278408290706173</v>
      </c>
      <c r="N94" s="10">
        <v>17.272320733408623</v>
      </c>
      <c r="O94" s="43" t="s">
        <v>29</v>
      </c>
      <c r="P94" s="10">
        <v>23.353954693416597</v>
      </c>
      <c r="Q94" s="43">
        <v>2.5695353750083045</v>
      </c>
      <c r="R94" s="43" t="s">
        <v>29</v>
      </c>
      <c r="S94" s="10" t="s">
        <v>29</v>
      </c>
      <c r="T94" s="10">
        <v>20.932507805753009</v>
      </c>
      <c r="U94" s="10">
        <v>73.561955490599885</v>
      </c>
      <c r="V94" s="10"/>
      <c r="W94" s="10">
        <v>12.238</v>
      </c>
      <c r="X94" s="17"/>
      <c r="Y94" s="61">
        <v>1.212</v>
      </c>
      <c r="Z94" s="61">
        <v>5.1070000000000002</v>
      </c>
      <c r="AA94" s="31">
        <v>0.20021045600000001</v>
      </c>
      <c r="AB94" s="10"/>
      <c r="AC94" s="155">
        <v>0.114411719329632</v>
      </c>
      <c r="AD94" s="155">
        <v>9.7894842981738397E-8</v>
      </c>
      <c r="AE94" s="155">
        <v>0.88558818277552498</v>
      </c>
      <c r="AH94" s="65"/>
      <c r="AI94" s="12"/>
    </row>
    <row r="95" spans="1:35" x14ac:dyDescent="0.25">
      <c r="A95" s="17" t="s">
        <v>839</v>
      </c>
      <c r="B95" s="27">
        <v>42151</v>
      </c>
      <c r="C95" s="28">
        <v>1.4240460920754436</v>
      </c>
      <c r="D95" s="144">
        <v>8.5673611110000003</v>
      </c>
      <c r="E95" s="17"/>
      <c r="F95" s="110">
        <v>5.3670820449169447</v>
      </c>
      <c r="G95" s="33">
        <v>0.48929984425249179</v>
      </c>
      <c r="H95" s="110">
        <v>1.1903769185382063</v>
      </c>
      <c r="I95" s="110">
        <v>3.0408662639202664</v>
      </c>
      <c r="J95" s="110">
        <v>4.1026073376744199</v>
      </c>
      <c r="K95" s="110">
        <v>3.0346134803986717</v>
      </c>
      <c r="L95" s="33"/>
      <c r="M95" s="43">
        <v>4.5298120930232573</v>
      </c>
      <c r="N95" s="10">
        <v>17.061424053156152</v>
      </c>
      <c r="O95" s="43" t="s">
        <v>29</v>
      </c>
      <c r="P95" s="10">
        <v>20.154758803986716</v>
      </c>
      <c r="Q95" s="43" t="s">
        <v>29</v>
      </c>
      <c r="R95" s="43" t="s">
        <v>29</v>
      </c>
      <c r="S95" s="10" t="s">
        <v>29</v>
      </c>
      <c r="T95" s="10">
        <v>20.91807521594685</v>
      </c>
      <c r="U95" s="10">
        <v>75.474162392026585</v>
      </c>
      <c r="V95" s="10"/>
      <c r="W95" s="10">
        <v>13.678000000000001</v>
      </c>
      <c r="X95" s="17"/>
      <c r="Y95" s="61">
        <v>1.264</v>
      </c>
      <c r="Z95" s="61">
        <v>2.94</v>
      </c>
      <c r="AA95" s="31">
        <v>0.23900685299999999</v>
      </c>
      <c r="AB95" s="10"/>
      <c r="AC95" s="155">
        <v>0.12861975307429399</v>
      </c>
      <c r="AD95" s="155">
        <v>7.6750700046525396E-8</v>
      </c>
      <c r="AE95" s="155">
        <v>0.87138017017500602</v>
      </c>
      <c r="AH95" s="65"/>
      <c r="AI95" s="12"/>
    </row>
    <row r="96" spans="1:35" x14ac:dyDescent="0.25">
      <c r="A96" s="17" t="s">
        <v>840</v>
      </c>
      <c r="B96" s="39">
        <v>42152</v>
      </c>
      <c r="C96" s="28">
        <v>1.2506279302649632</v>
      </c>
      <c r="D96" s="144">
        <v>8.5600694439999998</v>
      </c>
      <c r="E96" s="17"/>
      <c r="F96" s="123">
        <v>5.3665854050026613</v>
      </c>
      <c r="G96" s="30">
        <v>0.45999731825439066</v>
      </c>
      <c r="H96" s="123">
        <v>1.3662318163916978</v>
      </c>
      <c r="I96" s="123">
        <v>2.8569477025013308</v>
      </c>
      <c r="J96" s="123">
        <v>4.9442970271420972</v>
      </c>
      <c r="K96" s="123">
        <v>3.1235514103246409</v>
      </c>
      <c r="L96" s="30"/>
      <c r="M96" s="10">
        <v>10.913638105375199</v>
      </c>
      <c r="N96" s="10">
        <v>17.882018626929217</v>
      </c>
      <c r="O96" s="43" t="s">
        <v>29</v>
      </c>
      <c r="P96" s="10">
        <v>14.725401809473125</v>
      </c>
      <c r="Q96" s="43">
        <v>3.062144225651942</v>
      </c>
      <c r="R96" s="43">
        <v>1.58960404470463</v>
      </c>
      <c r="S96" s="10" t="s">
        <v>29</v>
      </c>
      <c r="T96" s="10">
        <v>20.595025013304952</v>
      </c>
      <c r="U96" s="10">
        <v>82.320541245343264</v>
      </c>
      <c r="V96" s="10"/>
      <c r="W96" s="10">
        <v>12.396000000000001</v>
      </c>
      <c r="X96" s="17"/>
      <c r="Y96" s="61">
        <v>1.2450000000000001</v>
      </c>
      <c r="Z96" s="61">
        <v>2.782</v>
      </c>
      <c r="AA96" s="31">
        <v>0.17301403800000001</v>
      </c>
      <c r="AB96" s="10"/>
      <c r="AC96" s="155">
        <v>0.14348176601910501</v>
      </c>
      <c r="AD96" s="155">
        <v>6.0173179373840698E-8</v>
      </c>
      <c r="AE96" s="155">
        <v>0.856518173807716</v>
      </c>
      <c r="AH96" s="65"/>
      <c r="AI96" s="12"/>
    </row>
    <row r="97" spans="1:35" x14ac:dyDescent="0.25">
      <c r="A97" s="17" t="s">
        <v>841</v>
      </c>
      <c r="B97" s="39">
        <v>42153</v>
      </c>
      <c r="C97" s="28">
        <v>1.1240288521466935</v>
      </c>
      <c r="D97" s="144">
        <v>8.6097222220000003</v>
      </c>
      <c r="E97" s="17"/>
      <c r="F97" s="123">
        <v>5.3387646504789785</v>
      </c>
      <c r="G97" s="30">
        <v>0.46850333581692394</v>
      </c>
      <c r="H97" s="123">
        <v>1.3320951388371474</v>
      </c>
      <c r="I97" s="123">
        <v>2.8139389071979775</v>
      </c>
      <c r="J97" s="123">
        <v>4.8835341274614157</v>
      </c>
      <c r="K97" s="123">
        <v>3.097324926822778</v>
      </c>
      <c r="L97" s="30"/>
      <c r="M97" s="43">
        <v>7.449109699308142</v>
      </c>
      <c r="N97" s="10">
        <v>17.861367815327302</v>
      </c>
      <c r="O97" s="43" t="s">
        <v>29</v>
      </c>
      <c r="P97" s="10">
        <v>13.055555481639169</v>
      </c>
      <c r="Q97" s="43">
        <v>2.6312275146354445</v>
      </c>
      <c r="R97" s="43">
        <v>1.5952319717935071</v>
      </c>
      <c r="S97" s="10" t="s">
        <v>29</v>
      </c>
      <c r="T97" s="10">
        <v>20.542886375731772</v>
      </c>
      <c r="U97" s="10">
        <v>68.769987626397025</v>
      </c>
      <c r="V97" s="10"/>
      <c r="W97" s="10">
        <v>14.09</v>
      </c>
      <c r="X97" s="17"/>
      <c r="Y97" s="61">
        <v>1.37</v>
      </c>
      <c r="Z97" s="61">
        <v>2.8660000000000001</v>
      </c>
      <c r="AA97" s="31">
        <v>0.170672825</v>
      </c>
      <c r="AB97" s="10"/>
      <c r="AC97" s="155">
        <v>0.161548571629029</v>
      </c>
      <c r="AD97" s="155">
        <v>4.7176496473523801E-8</v>
      </c>
      <c r="AE97" s="155">
        <v>0.83845138119447504</v>
      </c>
      <c r="AH97" s="65"/>
      <c r="AI97" s="12"/>
    </row>
    <row r="98" spans="1:35" x14ac:dyDescent="0.25">
      <c r="A98" s="17" t="s">
        <v>842</v>
      </c>
      <c r="B98" s="39">
        <v>42154</v>
      </c>
      <c r="C98" s="28">
        <v>1.0860833383163158</v>
      </c>
      <c r="D98" s="144">
        <v>8.6934027779999994</v>
      </c>
      <c r="E98" s="17"/>
      <c r="F98" s="123">
        <v>5.3970671473187588</v>
      </c>
      <c r="G98" s="30">
        <v>0.48429950495049506</v>
      </c>
      <c r="H98" s="123">
        <v>1.345933035417636</v>
      </c>
      <c r="I98" s="123">
        <v>2.8400446375174431</v>
      </c>
      <c r="J98" s="123">
        <v>4.7157476576516713</v>
      </c>
      <c r="K98" s="123">
        <v>3.1261080470463156</v>
      </c>
      <c r="L98" s="30"/>
      <c r="M98" s="43">
        <v>4.8383115157153291</v>
      </c>
      <c r="N98" s="10">
        <v>17.7612465944581</v>
      </c>
      <c r="O98" s="43" t="s">
        <v>29</v>
      </c>
      <c r="P98" s="10">
        <v>17.306963917868302</v>
      </c>
      <c r="Q98" s="10" t="s">
        <v>29</v>
      </c>
      <c r="R98" s="43">
        <v>1.6382317761977541</v>
      </c>
      <c r="S98" s="10" t="s">
        <v>29</v>
      </c>
      <c r="T98" s="10">
        <v>20.55930626619709</v>
      </c>
      <c r="U98" s="10">
        <v>76.681307728088242</v>
      </c>
      <c r="V98" s="10"/>
      <c r="W98" s="10">
        <v>13.053000000000001</v>
      </c>
      <c r="X98" s="17"/>
      <c r="Y98" s="61">
        <v>1.1859999999999999</v>
      </c>
      <c r="Z98" s="61">
        <v>2.621</v>
      </c>
      <c r="AA98" s="31">
        <v>0.22226057199999999</v>
      </c>
      <c r="AB98" s="10"/>
      <c r="AC98" s="155">
        <v>0.18113168451054201</v>
      </c>
      <c r="AD98" s="155">
        <v>3.69870903361709E-8</v>
      </c>
      <c r="AE98" s="155">
        <v>0.81886827850236799</v>
      </c>
      <c r="AH98" s="65"/>
      <c r="AI98" s="12"/>
    </row>
    <row r="99" spans="1:35" x14ac:dyDescent="0.25">
      <c r="A99" s="17" t="s">
        <v>843</v>
      </c>
      <c r="B99" s="39">
        <v>42155</v>
      </c>
      <c r="C99" s="28">
        <v>0.98270994429010072</v>
      </c>
      <c r="D99" s="144">
        <v>8.703125</v>
      </c>
      <c r="E99" s="17"/>
      <c r="F99" s="123">
        <v>5.1519483945052018</v>
      </c>
      <c r="G99" s="30">
        <v>0.44233411483062152</v>
      </c>
      <c r="H99" s="123">
        <v>1.2722293516271006</v>
      </c>
      <c r="I99" s="123">
        <v>2.8672827898773008</v>
      </c>
      <c r="J99" s="123">
        <v>3.9153705925580153</v>
      </c>
      <c r="K99" s="123">
        <v>2.9652151507068556</v>
      </c>
      <c r="L99" s="30"/>
      <c r="M99" s="10">
        <v>15.761780208055482</v>
      </c>
      <c r="N99" s="10">
        <v>16.336512469991998</v>
      </c>
      <c r="O99" s="43" t="s">
        <v>29</v>
      </c>
      <c r="P99" s="10">
        <v>22.686799813283546</v>
      </c>
      <c r="Q99" s="10">
        <v>43.802664777273947</v>
      </c>
      <c r="R99" s="43">
        <v>1.5084201120298746</v>
      </c>
      <c r="S99" s="10" t="s">
        <v>29</v>
      </c>
      <c r="T99" s="10">
        <v>19.466282542011204</v>
      </c>
      <c r="U99" s="10">
        <v>83.138550746865832</v>
      </c>
      <c r="V99" s="10"/>
      <c r="W99" s="10">
        <v>15.848000000000001</v>
      </c>
      <c r="X99" s="17"/>
      <c r="Y99" s="61">
        <v>1.1950000000000001</v>
      </c>
      <c r="Z99" s="61">
        <v>2.6080000000000001</v>
      </c>
      <c r="AA99" s="31">
        <v>0.171108606</v>
      </c>
      <c r="AB99" s="10"/>
      <c r="AC99" s="155" t="s">
        <v>29</v>
      </c>
      <c r="AD99" s="155" t="s">
        <v>29</v>
      </c>
      <c r="AE99" s="155" t="s">
        <v>29</v>
      </c>
      <c r="AH99" s="65"/>
      <c r="AI99" s="12"/>
    </row>
    <row r="100" spans="1:35" x14ac:dyDescent="0.25">
      <c r="A100" s="17" t="s">
        <v>844</v>
      </c>
      <c r="B100" s="39">
        <v>42156</v>
      </c>
      <c r="C100" s="28">
        <v>0.88620716373229536</v>
      </c>
      <c r="D100" s="144">
        <v>8.7715277779999994</v>
      </c>
      <c r="E100" s="17"/>
      <c r="F100" s="123">
        <v>5.3591731054100755</v>
      </c>
      <c r="G100" s="30">
        <v>0.45646504240329649</v>
      </c>
      <c r="H100" s="123">
        <v>1.3325073781071382</v>
      </c>
      <c r="I100" s="123">
        <v>3.0182451526651599</v>
      </c>
      <c r="J100" s="123">
        <v>3.8332989928220123</v>
      </c>
      <c r="K100" s="123">
        <v>3.1352476339226372</v>
      </c>
      <c r="L100" s="30"/>
      <c r="M100" s="43">
        <v>4.3333507909078826</v>
      </c>
      <c r="N100" s="10">
        <v>17.705235212016483</v>
      </c>
      <c r="O100" s="43" t="s">
        <v>29</v>
      </c>
      <c r="P100" s="10">
        <v>17.626848996411006</v>
      </c>
      <c r="Q100" s="43">
        <v>5.9151444237671136</v>
      </c>
      <c r="R100" s="43">
        <v>1.5838035358234746</v>
      </c>
      <c r="S100" s="10" t="s">
        <v>29</v>
      </c>
      <c r="T100" s="10">
        <v>20.523119167885152</v>
      </c>
      <c r="U100" s="10">
        <v>80.295623421507372</v>
      </c>
      <c r="V100" s="10"/>
      <c r="W100" s="10">
        <v>11.994</v>
      </c>
      <c r="X100" s="17"/>
      <c r="Y100" s="61">
        <v>1.177</v>
      </c>
      <c r="Z100" s="61">
        <v>2.3029999999999999</v>
      </c>
      <c r="AA100" s="31">
        <v>4.8215757999999997E-2</v>
      </c>
      <c r="AB100" s="10"/>
      <c r="AC100" s="155">
        <v>0.19585385562577101</v>
      </c>
      <c r="AD100" s="155">
        <v>2.89983918010727E-8</v>
      </c>
      <c r="AE100" s="155">
        <v>0.80414611537583702</v>
      </c>
      <c r="AH100" s="65"/>
      <c r="AI100" s="12"/>
    </row>
    <row r="101" spans="1:35" x14ac:dyDescent="0.25">
      <c r="A101" s="17" t="s">
        <v>845</v>
      </c>
      <c r="B101" s="39">
        <v>42157</v>
      </c>
      <c r="C101" s="28">
        <v>0.79867332588048878</v>
      </c>
      <c r="D101" s="144">
        <v>8.8569444439999998</v>
      </c>
      <c r="E101" s="17"/>
      <c r="F101" s="123">
        <v>5.4365866923537638</v>
      </c>
      <c r="G101" s="30">
        <v>0.44869621341585153</v>
      </c>
      <c r="H101" s="123">
        <v>1.3430319261329609</v>
      </c>
      <c r="I101" s="123">
        <v>2.7909129748452788</v>
      </c>
      <c r="J101" s="123">
        <v>4.8222858889998017</v>
      </c>
      <c r="K101" s="123">
        <v>3.1739855460171698</v>
      </c>
      <c r="L101" s="30"/>
      <c r="M101" s="43">
        <v>7.519879417049312</v>
      </c>
      <c r="N101" s="10">
        <v>18.231476142942707</v>
      </c>
      <c r="O101" s="43" t="s">
        <v>29</v>
      </c>
      <c r="P101" s="10">
        <v>15.474993012577363</v>
      </c>
      <c r="Q101" s="43">
        <v>4.9044444000798562</v>
      </c>
      <c r="R101" s="43">
        <v>1.5857837891794768</v>
      </c>
      <c r="S101" s="10" t="s">
        <v>29</v>
      </c>
      <c r="T101" s="10">
        <v>21.008109003793177</v>
      </c>
      <c r="U101" s="10">
        <v>68.817374525853467</v>
      </c>
      <c r="V101" s="10"/>
      <c r="W101" s="10">
        <v>14.457000000000001</v>
      </c>
      <c r="X101" s="17"/>
      <c r="Y101" s="61">
        <v>1.171</v>
      </c>
      <c r="Z101" s="61">
        <v>2.0619999999999998</v>
      </c>
      <c r="AA101" s="31">
        <v>3.4368324999999998E-2</v>
      </c>
      <c r="AB101" s="10"/>
      <c r="AC101" s="155">
        <v>0.20750154350324199</v>
      </c>
      <c r="AD101" s="155">
        <v>2.2735078057375801E-8</v>
      </c>
      <c r="AE101" s="155">
        <v>0.79249843376168005</v>
      </c>
      <c r="AH101" s="65"/>
      <c r="AI101" s="12"/>
    </row>
    <row r="102" spans="1:35" x14ac:dyDescent="0.25">
      <c r="A102" s="17" t="s">
        <v>846</v>
      </c>
      <c r="B102" s="39">
        <v>42158</v>
      </c>
      <c r="C102" s="28">
        <v>0.68132453601028542</v>
      </c>
      <c r="D102" s="144">
        <v>8.9704861109999996</v>
      </c>
      <c r="E102" s="17"/>
      <c r="F102" s="123">
        <v>5.4451648200998335</v>
      </c>
      <c r="G102" s="30">
        <v>0.43131294569051587</v>
      </c>
      <c r="H102" s="123">
        <v>1.3375058825291184</v>
      </c>
      <c r="I102" s="123">
        <v>2.7844763295174704</v>
      </c>
      <c r="J102" s="123">
        <v>4.8931909050249587</v>
      </c>
      <c r="K102" s="123">
        <v>3.3120687054908489</v>
      </c>
      <c r="L102" s="30"/>
      <c r="M102" s="10">
        <v>16.221515540765392</v>
      </c>
      <c r="N102" s="10">
        <v>18.737087121464228</v>
      </c>
      <c r="O102" s="43" t="s">
        <v>29</v>
      </c>
      <c r="P102" s="10">
        <v>18.218288186356077</v>
      </c>
      <c r="Q102" s="10">
        <v>15.972170316139769</v>
      </c>
      <c r="R102" s="43">
        <v>1.6026463227953411</v>
      </c>
      <c r="S102" s="10" t="s">
        <v>29</v>
      </c>
      <c r="T102" s="10">
        <v>21.144072878535777</v>
      </c>
      <c r="U102" s="10">
        <v>67.984779833610645</v>
      </c>
      <c r="V102" s="10"/>
      <c r="W102" s="10">
        <v>17.504000000000001</v>
      </c>
      <c r="X102" s="17"/>
      <c r="Y102" s="61">
        <v>1.153</v>
      </c>
      <c r="Z102" s="61">
        <v>2.5219999999999998</v>
      </c>
      <c r="AA102" s="31">
        <v>0.107748575</v>
      </c>
      <c r="AB102" s="10"/>
      <c r="AC102" s="155">
        <v>0.223919125939228</v>
      </c>
      <c r="AD102" s="155">
        <v>1.78245669674531E-8</v>
      </c>
      <c r="AE102" s="155">
        <v>0.77608085623620504</v>
      </c>
      <c r="AH102" s="65"/>
      <c r="AI102" s="12"/>
    </row>
    <row r="103" spans="1:35" x14ac:dyDescent="0.25">
      <c r="A103" s="17" t="s">
        <v>847</v>
      </c>
      <c r="B103" s="39">
        <v>42159</v>
      </c>
      <c r="C103" s="28">
        <v>0.59052902826574039</v>
      </c>
      <c r="D103" s="144">
        <v>9.1274305560000002</v>
      </c>
      <c r="E103" s="17"/>
      <c r="F103" s="123">
        <v>5.5727164203101092</v>
      </c>
      <c r="G103" s="30">
        <v>0.43488975856791112</v>
      </c>
      <c r="H103" s="123">
        <v>1.3506779567445266</v>
      </c>
      <c r="I103" s="123">
        <v>2.7525010560324752</v>
      </c>
      <c r="J103" s="123">
        <v>4.9036112658547948</v>
      </c>
      <c r="K103" s="123">
        <v>3.2379238504026087</v>
      </c>
      <c r="L103" s="30"/>
      <c r="M103" s="10">
        <v>12.977065615225927</v>
      </c>
      <c r="N103" s="10">
        <v>18.955173887003394</v>
      </c>
      <c r="O103" s="43" t="s">
        <v>29</v>
      </c>
      <c r="P103" s="10">
        <v>16.651719571438079</v>
      </c>
      <c r="Q103" s="10">
        <v>38.121766220802556</v>
      </c>
      <c r="R103" s="43">
        <v>1.6168477407333466</v>
      </c>
      <c r="S103" s="10" t="s">
        <v>29</v>
      </c>
      <c r="T103" s="10">
        <v>21.689519132228657</v>
      </c>
      <c r="U103" s="10">
        <v>84.359987289545501</v>
      </c>
      <c r="V103" s="10"/>
      <c r="W103" s="10">
        <v>20.596</v>
      </c>
      <c r="X103" s="17"/>
      <c r="Y103" s="61">
        <v>1.159</v>
      </c>
      <c r="Z103" s="61">
        <v>2.4420000000000002</v>
      </c>
      <c r="AA103" s="31">
        <v>6.3465895999999994E-2</v>
      </c>
      <c r="AB103" s="10"/>
      <c r="AC103" s="155">
        <v>0.24009277465204201</v>
      </c>
      <c r="AD103" s="155">
        <v>1.3974693112326899E-8</v>
      </c>
      <c r="AE103" s="155">
        <v>0.759907211373265</v>
      </c>
      <c r="AH103" s="65"/>
      <c r="AI103" s="12"/>
    </row>
    <row r="104" spans="1:35" x14ac:dyDescent="0.25">
      <c r="A104" s="17" t="s">
        <v>848</v>
      </c>
      <c r="B104" s="39">
        <v>42160</v>
      </c>
      <c r="C104" s="28">
        <v>0.47663266816600008</v>
      </c>
      <c r="D104" s="144">
        <v>9.3194444440000002</v>
      </c>
      <c r="E104" s="17"/>
      <c r="F104" s="123">
        <v>5.6243179067723252</v>
      </c>
      <c r="G104" s="30">
        <v>0.49756658293933542</v>
      </c>
      <c r="H104" s="123">
        <v>1.3692874540187787</v>
      </c>
      <c r="I104" s="123">
        <v>2.9111397604714657</v>
      </c>
      <c r="J104" s="123">
        <v>4.9380120985549718</v>
      </c>
      <c r="K104" s="123">
        <v>3.3255701072118269</v>
      </c>
      <c r="L104" s="30"/>
      <c r="M104" s="10">
        <v>17.590108077512156</v>
      </c>
      <c r="N104" s="10">
        <v>18.941491709396018</v>
      </c>
      <c r="O104" s="43" t="s">
        <v>29</v>
      </c>
      <c r="P104" s="10">
        <v>21.014819870813078</v>
      </c>
      <c r="Q104" s="10">
        <v>16.478031963774388</v>
      </c>
      <c r="R104" s="43">
        <v>1.6570537390956914</v>
      </c>
      <c r="S104" s="10" t="s">
        <v>29</v>
      </c>
      <c r="T104" s="10">
        <v>21.662357861090765</v>
      </c>
      <c r="U104" s="10">
        <v>67.128775321302527</v>
      </c>
      <c r="V104" s="10"/>
      <c r="W104" s="10">
        <v>16.831</v>
      </c>
      <c r="X104" s="17"/>
      <c r="Y104" s="61">
        <v>1.304</v>
      </c>
      <c r="Z104" s="61">
        <v>2.8679999999999999</v>
      </c>
      <c r="AA104" s="31">
        <v>0.125605363</v>
      </c>
      <c r="AB104" s="10"/>
      <c r="AC104" s="155">
        <v>0.27411782531248402</v>
      </c>
      <c r="AD104" s="155">
        <v>1.0956347352218099E-8</v>
      </c>
      <c r="AE104" s="155">
        <v>0.72588216373116898</v>
      </c>
      <c r="AH104" s="65"/>
      <c r="AI104" s="12"/>
    </row>
    <row r="105" spans="1:35" x14ac:dyDescent="0.25">
      <c r="A105" s="17" t="s">
        <v>849</v>
      </c>
      <c r="B105" s="39">
        <v>42161</v>
      </c>
      <c r="C105" s="28">
        <v>0.42856004445877588</v>
      </c>
      <c r="D105" s="144">
        <v>9.4913194440000002</v>
      </c>
      <c r="E105" s="17"/>
      <c r="F105" s="123">
        <v>5.5916757666489083</v>
      </c>
      <c r="G105" s="30">
        <v>0.53102792061800741</v>
      </c>
      <c r="H105" s="123">
        <v>1.3504399019712308</v>
      </c>
      <c r="I105" s="123">
        <v>3.068828549280767</v>
      </c>
      <c r="J105" s="123">
        <v>4.8687407117741079</v>
      </c>
      <c r="K105" s="123">
        <v>3.2482433670751201</v>
      </c>
      <c r="L105" s="30"/>
      <c r="M105" s="43">
        <v>8.7313617474693661</v>
      </c>
      <c r="N105" s="10">
        <v>18.84093660095898</v>
      </c>
      <c r="O105" s="43" t="s">
        <v>29</v>
      </c>
      <c r="P105" s="10">
        <v>19.467762386787427</v>
      </c>
      <c r="Q105" s="43">
        <v>10.449105487480024</v>
      </c>
      <c r="R105" s="43">
        <v>1.6373814597762386</v>
      </c>
      <c r="S105" s="10" t="s">
        <v>29</v>
      </c>
      <c r="T105" s="10">
        <v>21.613435269046352</v>
      </c>
      <c r="U105" s="10">
        <v>85.997685135855093</v>
      </c>
      <c r="V105" s="10"/>
      <c r="W105" s="10">
        <v>16.73</v>
      </c>
      <c r="X105" s="17"/>
      <c r="Y105" s="61">
        <v>1.2230000000000001</v>
      </c>
      <c r="Z105" s="61">
        <v>2.6920000000000002</v>
      </c>
      <c r="AA105" s="31">
        <v>0.127128464</v>
      </c>
      <c r="AB105" s="10"/>
      <c r="AC105" s="155">
        <v>0.31726183746054898</v>
      </c>
      <c r="AD105" s="155">
        <v>8.5899161718587805E-9</v>
      </c>
      <c r="AE105" s="155">
        <v>0.68273815394953496</v>
      </c>
      <c r="AH105" s="65"/>
      <c r="AI105" s="12"/>
    </row>
    <row r="106" spans="1:35" x14ac:dyDescent="0.25">
      <c r="A106" s="17" t="s">
        <v>850</v>
      </c>
      <c r="B106" s="39">
        <v>42162</v>
      </c>
      <c r="C106" s="28">
        <v>0.39970962760127787</v>
      </c>
      <c r="D106" s="144">
        <v>9.6550522650000001</v>
      </c>
      <c r="E106" s="17"/>
      <c r="F106" s="123">
        <v>5.6682349468425262</v>
      </c>
      <c r="G106" s="30">
        <v>0.43966896962430063</v>
      </c>
      <c r="H106" s="123">
        <v>1.3809093971489477</v>
      </c>
      <c r="I106" s="123">
        <v>3.0456414415800692</v>
      </c>
      <c r="J106" s="123">
        <v>4.8340095169197985</v>
      </c>
      <c r="K106" s="123">
        <v>3.2874006461497474</v>
      </c>
      <c r="L106" s="30"/>
      <c r="M106" s="43">
        <v>10.309706767919</v>
      </c>
      <c r="N106" s="10">
        <v>18.931968358646415</v>
      </c>
      <c r="O106" s="43" t="s">
        <v>29</v>
      </c>
      <c r="P106" s="10">
        <v>16.633100852651214</v>
      </c>
      <c r="Q106" s="43">
        <v>2.7292766453503865</v>
      </c>
      <c r="R106" s="43">
        <v>1.645208766320277</v>
      </c>
      <c r="S106" s="10" t="s">
        <v>29</v>
      </c>
      <c r="T106" s="10">
        <v>21.777897948308024</v>
      </c>
      <c r="U106" s="10">
        <v>95.947046695976567</v>
      </c>
      <c r="V106" s="10"/>
      <c r="W106" s="10">
        <v>15.979000000000001</v>
      </c>
      <c r="X106" s="17"/>
      <c r="Y106" s="61">
        <v>1.1359999999999999</v>
      </c>
      <c r="Z106" s="61">
        <v>2.589</v>
      </c>
      <c r="AA106" s="31">
        <v>0.14460580200000001</v>
      </c>
      <c r="AB106" s="10"/>
      <c r="AC106" s="155">
        <v>0.36239796017011</v>
      </c>
      <c r="AD106" s="155">
        <v>6.7346002055666099E-9</v>
      </c>
      <c r="AE106" s="155">
        <v>0.63760203309528996</v>
      </c>
      <c r="AH106" s="65"/>
      <c r="AI106" s="12"/>
    </row>
    <row r="107" spans="1:35" x14ac:dyDescent="0.25">
      <c r="A107" s="17" t="s">
        <v>851</v>
      </c>
      <c r="B107" s="39">
        <v>42163</v>
      </c>
      <c r="C107" s="28">
        <v>0.44844046854168579</v>
      </c>
      <c r="D107" s="144">
        <v>9.6298611110000003</v>
      </c>
      <c r="E107" s="17"/>
      <c r="F107" s="123">
        <v>5.6945588216568996</v>
      </c>
      <c r="G107" s="30">
        <v>0.44544329448588177</v>
      </c>
      <c r="H107" s="123">
        <v>1.3803493102024507</v>
      </c>
      <c r="I107" s="123">
        <v>3.0658279810202447</v>
      </c>
      <c r="J107" s="123">
        <v>4.8603496579648375</v>
      </c>
      <c r="K107" s="123">
        <v>3.3376571923281833</v>
      </c>
      <c r="L107" s="30"/>
      <c r="M107" s="43">
        <v>5.9549306739477892</v>
      </c>
      <c r="N107" s="10">
        <v>18.930686401172082</v>
      </c>
      <c r="O107" s="43" t="s">
        <v>29</v>
      </c>
      <c r="P107" s="10">
        <v>11.765060602024507</v>
      </c>
      <c r="Q107" s="43">
        <v>3.4269509856153433</v>
      </c>
      <c r="R107" s="43">
        <v>1.6330306339904102</v>
      </c>
      <c r="S107" s="10" t="s">
        <v>29</v>
      </c>
      <c r="T107" s="10">
        <v>21.854857019179541</v>
      </c>
      <c r="U107" s="10">
        <v>84.167444659030366</v>
      </c>
      <c r="V107" s="10"/>
      <c r="W107" s="10">
        <v>18.638000000000002</v>
      </c>
      <c r="X107" s="17"/>
      <c r="Y107" s="61">
        <v>1.246</v>
      </c>
      <c r="Z107" s="61">
        <v>2.2509999999999999</v>
      </c>
      <c r="AA107" s="31">
        <v>4.3693174000000001E-2</v>
      </c>
      <c r="AB107" s="10"/>
      <c r="AC107" s="155">
        <v>0.39923148631147498</v>
      </c>
      <c r="AD107" s="155">
        <v>5.2800113099475899E-9</v>
      </c>
      <c r="AE107" s="155">
        <v>0.60076850840851403</v>
      </c>
      <c r="AH107" s="65"/>
      <c r="AI107" s="12"/>
    </row>
    <row r="108" spans="1:35" x14ac:dyDescent="0.25">
      <c r="A108" s="17" t="s">
        <v>852</v>
      </c>
      <c r="B108" s="39">
        <v>42164</v>
      </c>
      <c r="C108" s="28">
        <v>0.50843581251886105</v>
      </c>
      <c r="D108" s="144">
        <v>9.5187500000000007</v>
      </c>
      <c r="E108" s="17"/>
      <c r="F108" s="123">
        <v>5.8108033559728334</v>
      </c>
      <c r="G108" s="30">
        <v>0.4433154081768545</v>
      </c>
      <c r="H108" s="123">
        <v>1.4214833133573046</v>
      </c>
      <c r="I108" s="123">
        <v>3.1234759222266613</v>
      </c>
      <c r="J108" s="123">
        <v>4.887151498202158</v>
      </c>
      <c r="K108" s="123">
        <v>3.3749274204288193</v>
      </c>
      <c r="L108" s="30"/>
      <c r="M108" s="10">
        <v>11.214902117459051</v>
      </c>
      <c r="N108" s="10">
        <v>18.534651751231856</v>
      </c>
      <c r="O108" s="43" t="s">
        <v>29</v>
      </c>
      <c r="P108" s="10">
        <v>22.461978958583035</v>
      </c>
      <c r="Q108" s="43">
        <v>2.7107204687708082</v>
      </c>
      <c r="R108" s="43">
        <v>1.6569982687441736</v>
      </c>
      <c r="S108" s="10" t="s">
        <v>29</v>
      </c>
      <c r="T108" s="10">
        <v>22.045718471167934</v>
      </c>
      <c r="U108" s="10">
        <v>81.965108536422974</v>
      </c>
      <c r="V108" s="10"/>
      <c r="W108" s="10">
        <v>17.202000000000002</v>
      </c>
      <c r="X108" s="17"/>
      <c r="Y108" s="61">
        <v>1.171</v>
      </c>
      <c r="Z108" s="61">
        <v>2.5950000000000002</v>
      </c>
      <c r="AA108" s="31">
        <v>5.6958934000000003E-2</v>
      </c>
      <c r="AB108" s="10"/>
      <c r="AC108" s="155">
        <v>0.43671793544596998</v>
      </c>
      <c r="AD108" s="155">
        <v>4.1395971592652798E-9</v>
      </c>
      <c r="AE108" s="155">
        <v>0.56328206041443296</v>
      </c>
      <c r="AH108" s="65"/>
      <c r="AI108" s="12"/>
    </row>
    <row r="109" spans="1:35" x14ac:dyDescent="0.25">
      <c r="A109" s="17" t="s">
        <v>853</v>
      </c>
      <c r="B109" s="39">
        <v>42165</v>
      </c>
      <c r="C109" s="28">
        <v>0.49161229451833305</v>
      </c>
      <c r="D109" s="144">
        <v>9.4826388890000004</v>
      </c>
      <c r="E109" s="17"/>
      <c r="F109" s="123">
        <v>5.851063136612022</v>
      </c>
      <c r="G109" s="30">
        <v>0.46053639890710391</v>
      </c>
      <c r="H109" s="123">
        <v>1.4258996748633881</v>
      </c>
      <c r="I109" s="123">
        <v>3.0838959535519126</v>
      </c>
      <c r="J109" s="123">
        <v>4.8281474098360668</v>
      </c>
      <c r="K109" s="123">
        <v>3.3211314207650275</v>
      </c>
      <c r="L109" s="30"/>
      <c r="M109" s="10">
        <v>11.850396174863388</v>
      </c>
      <c r="N109" s="10">
        <v>18.571997267759563</v>
      </c>
      <c r="O109" s="43" t="s">
        <v>29</v>
      </c>
      <c r="P109" s="10">
        <v>25.392267759562845</v>
      </c>
      <c r="Q109" s="43">
        <v>2.7728114754098363</v>
      </c>
      <c r="R109" s="43">
        <v>1.5847513661202184</v>
      </c>
      <c r="S109" s="10" t="s">
        <v>29</v>
      </c>
      <c r="T109" s="10">
        <v>22.291229508196725</v>
      </c>
      <c r="U109" s="10">
        <v>82.086898907103844</v>
      </c>
      <c r="V109" s="10"/>
      <c r="W109" s="10">
        <v>18.850000000000001</v>
      </c>
      <c r="X109" s="17"/>
      <c r="Y109" s="61">
        <v>1.31</v>
      </c>
      <c r="Z109" s="61">
        <v>1.3129999999999999</v>
      </c>
      <c r="AA109" s="31">
        <v>1.4967124E-2</v>
      </c>
      <c r="AB109" s="10"/>
      <c r="AC109" s="155">
        <v>0.47644803725785401</v>
      </c>
      <c r="AD109" s="155">
        <v>3.2454975271687601E-9</v>
      </c>
      <c r="AE109" s="155">
        <v>0.52355195949664901</v>
      </c>
      <c r="AH109" s="65"/>
      <c r="AI109" s="12"/>
    </row>
    <row r="110" spans="1:35" x14ac:dyDescent="0.25">
      <c r="A110" s="17" t="s">
        <v>854</v>
      </c>
      <c r="B110" s="39">
        <v>42166</v>
      </c>
      <c r="C110" s="28">
        <v>0.41220236670642074</v>
      </c>
      <c r="D110" s="144">
        <v>9.5437499999999993</v>
      </c>
      <c r="E110" s="17"/>
      <c r="F110" s="123">
        <v>5.9558628253228596</v>
      </c>
      <c r="G110" s="30">
        <v>0.43464322846491815</v>
      </c>
      <c r="H110" s="123">
        <v>1.4405961454533351</v>
      </c>
      <c r="I110" s="123">
        <v>3.1361966882572228</v>
      </c>
      <c r="J110" s="123">
        <v>4.8955156475835437</v>
      </c>
      <c r="K110" s="123">
        <v>3.3853362801224871</v>
      </c>
      <c r="L110" s="30"/>
      <c r="M110" s="10">
        <v>17.340998934895488</v>
      </c>
      <c r="N110" s="10">
        <v>19.231574091332714</v>
      </c>
      <c r="O110" s="43" t="s">
        <v>29</v>
      </c>
      <c r="P110" s="10">
        <v>16.693376381307417</v>
      </c>
      <c r="Q110" s="10">
        <v>28.984126148315802</v>
      </c>
      <c r="R110" s="43">
        <v>1.6331351351351351</v>
      </c>
      <c r="S110" s="10" t="s">
        <v>29</v>
      </c>
      <c r="T110" s="10">
        <v>22.608463120756227</v>
      </c>
      <c r="U110" s="10">
        <v>84.629384502729337</v>
      </c>
      <c r="V110" s="10"/>
      <c r="W110" s="10">
        <v>19.545999999999999</v>
      </c>
      <c r="X110" s="17"/>
      <c r="Y110" s="61">
        <v>1.198</v>
      </c>
      <c r="Z110" s="61">
        <v>1.24</v>
      </c>
      <c r="AA110" s="31">
        <v>8.695543E-2</v>
      </c>
      <c r="AB110" s="10"/>
      <c r="AC110" s="155">
        <v>0.49064151697584002</v>
      </c>
      <c r="AD110" s="155">
        <v>2.544511179437E-9</v>
      </c>
      <c r="AE110" s="155">
        <v>0.50935848047964905</v>
      </c>
      <c r="AH110" s="65"/>
      <c r="AI110" s="12"/>
    </row>
    <row r="111" spans="1:35" x14ac:dyDescent="0.25">
      <c r="A111" s="17" t="s">
        <v>855</v>
      </c>
      <c r="B111" s="39">
        <v>42167</v>
      </c>
      <c r="C111" s="28">
        <v>0.52386489222077859</v>
      </c>
      <c r="D111" s="144">
        <v>9.6826388889999997</v>
      </c>
      <c r="E111" s="17"/>
      <c r="F111" s="123">
        <v>5.7347674769866117</v>
      </c>
      <c r="G111" s="30">
        <v>0.42378398454672622</v>
      </c>
      <c r="H111" s="123">
        <v>1.3713128456670887</v>
      </c>
      <c r="I111" s="123">
        <v>2.9554810118563912</v>
      </c>
      <c r="J111" s="123">
        <v>4.6847034855125562</v>
      </c>
      <c r="K111" s="123">
        <v>3.2433391793778727</v>
      </c>
      <c r="L111" s="30"/>
      <c r="M111" s="43">
        <v>5.9690151202291348</v>
      </c>
      <c r="N111" s="10">
        <v>18.258992006927333</v>
      </c>
      <c r="O111" s="43" t="s">
        <v>29</v>
      </c>
      <c r="P111" s="10">
        <v>12.066742156797444</v>
      </c>
      <c r="Q111" s="43">
        <v>2.7411615932858187</v>
      </c>
      <c r="R111" s="43">
        <v>1.5827543462332643</v>
      </c>
      <c r="S111" s="10" t="s">
        <v>29</v>
      </c>
      <c r="T111" s="10">
        <v>22.025826683540931</v>
      </c>
      <c r="U111" s="10">
        <v>61.823953440351694</v>
      </c>
      <c r="V111" s="10"/>
      <c r="W111" s="10">
        <v>16.709</v>
      </c>
      <c r="X111" s="17"/>
      <c r="Y111" s="61">
        <v>1.3149999999999999</v>
      </c>
      <c r="Z111" s="61">
        <v>2.14</v>
      </c>
      <c r="AA111" s="31">
        <v>0.114717138</v>
      </c>
      <c r="AB111" s="10"/>
      <c r="AC111" s="155" t="s">
        <v>29</v>
      </c>
      <c r="AD111" s="155" t="s">
        <v>29</v>
      </c>
      <c r="AE111" s="155" t="s">
        <v>29</v>
      </c>
      <c r="AH111" s="65"/>
      <c r="AI111" s="12"/>
    </row>
    <row r="112" spans="1:35" x14ac:dyDescent="0.25">
      <c r="A112" s="17" t="s">
        <v>856</v>
      </c>
      <c r="B112" s="39">
        <v>42168</v>
      </c>
      <c r="C112" s="28">
        <v>0.41677231946750926</v>
      </c>
      <c r="D112" s="144">
        <v>9.785763889</v>
      </c>
      <c r="E112" s="17"/>
      <c r="F112" s="123">
        <v>5.9247174688227853</v>
      </c>
      <c r="G112" s="30">
        <v>0.49757780368669724</v>
      </c>
      <c r="H112" s="123">
        <v>1.4341650439874889</v>
      </c>
      <c r="I112" s="123">
        <v>2.9943550121115319</v>
      </c>
      <c r="J112" s="123">
        <v>4.6265753061822048</v>
      </c>
      <c r="K112" s="123">
        <v>3.2062622479536831</v>
      </c>
      <c r="L112" s="30"/>
      <c r="M112" s="43">
        <v>6.7028331669661263</v>
      </c>
      <c r="N112" s="10">
        <v>19.891371131962465</v>
      </c>
      <c r="O112" s="43" t="s">
        <v>29</v>
      </c>
      <c r="P112" s="10">
        <v>13.851985758967192</v>
      </c>
      <c r="Q112" s="43">
        <v>4.5456226126305976</v>
      </c>
      <c r="R112" s="43">
        <v>1.6103687362747052</v>
      </c>
      <c r="S112" s="10" t="s">
        <v>29</v>
      </c>
      <c r="T112" s="10">
        <v>22.830645904039393</v>
      </c>
      <c r="U112" s="10">
        <v>64.591668862713775</v>
      </c>
      <c r="V112" s="10"/>
      <c r="W112" s="10">
        <v>15.295</v>
      </c>
      <c r="X112" s="17"/>
      <c r="Y112" s="61">
        <v>1.1879999999999999</v>
      </c>
      <c r="Z112" s="61">
        <v>1.655</v>
      </c>
      <c r="AA112" s="31">
        <v>8.9759455000000002E-2</v>
      </c>
      <c r="AB112" s="10"/>
      <c r="AC112" s="155">
        <v>0.49852878835546499</v>
      </c>
      <c r="AD112" s="155">
        <v>1.9949289073986598E-9</v>
      </c>
      <c r="AE112" s="155">
        <v>0.50147120964960601</v>
      </c>
      <c r="AH112" s="65"/>
      <c r="AI112" s="12"/>
    </row>
    <row r="113" spans="1:35" x14ac:dyDescent="0.25">
      <c r="A113" s="17" t="s">
        <v>857</v>
      </c>
      <c r="B113" s="39">
        <v>42169</v>
      </c>
      <c r="C113" s="28">
        <v>0.69353097059005375</v>
      </c>
      <c r="D113" s="144">
        <v>9.8958333330000006</v>
      </c>
      <c r="E113" s="17"/>
      <c r="F113" s="123">
        <v>4.1231648004256174</v>
      </c>
      <c r="G113" s="30">
        <v>0.31266336051074023</v>
      </c>
      <c r="H113" s="123">
        <v>0.99056314850036586</v>
      </c>
      <c r="I113" s="123">
        <v>2.1327769789186672</v>
      </c>
      <c r="J113" s="123">
        <v>2.7567875145308238</v>
      </c>
      <c r="K113" s="123">
        <v>2.336178865465186</v>
      </c>
      <c r="L113" s="30"/>
      <c r="M113" s="43">
        <v>5.686724745627453</v>
      </c>
      <c r="N113" s="10">
        <v>13.501450023275922</v>
      </c>
      <c r="O113" s="43" t="s">
        <v>29</v>
      </c>
      <c r="P113" s="43">
        <v>9.544856021812862</v>
      </c>
      <c r="Q113" s="10" t="s">
        <v>29</v>
      </c>
      <c r="R113" s="43">
        <v>1.1915999201968477</v>
      </c>
      <c r="S113" s="10" t="s">
        <v>29</v>
      </c>
      <c r="T113" s="10">
        <v>15.792215468511007</v>
      </c>
      <c r="U113" s="10">
        <v>58.605415973930974</v>
      </c>
      <c r="V113" s="10"/>
      <c r="W113" s="43">
        <v>7.7640000000000002</v>
      </c>
      <c r="X113" s="17"/>
      <c r="Y113" s="61">
        <v>1.413</v>
      </c>
      <c r="Z113" s="61">
        <v>7.266</v>
      </c>
      <c r="AA113" s="31">
        <v>0.246908454</v>
      </c>
      <c r="AB113" s="10"/>
      <c r="AC113" s="155" t="s">
        <v>29</v>
      </c>
      <c r="AD113" s="155" t="s">
        <v>29</v>
      </c>
      <c r="AE113" s="155" t="s">
        <v>29</v>
      </c>
      <c r="AH113" s="65"/>
      <c r="AI113" s="12"/>
    </row>
    <row r="114" spans="1:35" x14ac:dyDescent="0.25">
      <c r="A114" s="17" t="s">
        <v>858</v>
      </c>
      <c r="B114" s="39">
        <v>42170</v>
      </c>
      <c r="C114" s="28">
        <v>1.9879289141038445</v>
      </c>
      <c r="D114" s="144">
        <v>9.5124999999999993</v>
      </c>
      <c r="E114" s="17"/>
      <c r="F114" s="123">
        <v>5.1632639585161559</v>
      </c>
      <c r="G114" s="30">
        <v>0.77256498603909063</v>
      </c>
      <c r="H114" s="123">
        <v>1.2298767738332672</v>
      </c>
      <c r="I114" s="123">
        <v>2.2003061396090948</v>
      </c>
      <c r="J114" s="123">
        <v>3.4407430458715602</v>
      </c>
      <c r="K114" s="123">
        <v>1.9977271639409657</v>
      </c>
      <c r="L114" s="30"/>
      <c r="M114" s="10">
        <v>34.137129637016358</v>
      </c>
      <c r="N114" s="10">
        <v>19.368612684483448</v>
      </c>
      <c r="O114" s="43" t="s">
        <v>29</v>
      </c>
      <c r="P114" s="10">
        <v>31.055668129238143</v>
      </c>
      <c r="Q114" s="10">
        <v>20.334833665735943</v>
      </c>
      <c r="R114" s="43">
        <v>1.3217742321499801</v>
      </c>
      <c r="S114" s="10" t="s">
        <v>29</v>
      </c>
      <c r="T114" s="10">
        <v>20.595974471479863</v>
      </c>
      <c r="U114" s="10">
        <v>64.688595133625867</v>
      </c>
      <c r="V114" s="10"/>
      <c r="W114" s="10">
        <v>21.734000000000002</v>
      </c>
      <c r="X114" s="17"/>
      <c r="Y114" s="61">
        <v>1.1060000000000001</v>
      </c>
      <c r="Z114" s="61">
        <v>1.802</v>
      </c>
      <c r="AA114" s="31">
        <v>0.140141193</v>
      </c>
      <c r="AB114" s="10"/>
      <c r="AC114" s="155">
        <v>0.50192649608752005</v>
      </c>
      <c r="AD114" s="155">
        <v>1.5640496984743E-9</v>
      </c>
      <c r="AE114" s="155">
        <v>0.49807350234843001</v>
      </c>
      <c r="AH114" s="65"/>
      <c r="AI114" s="12"/>
    </row>
    <row r="115" spans="1:35" x14ac:dyDescent="0.25">
      <c r="A115" s="17" t="s">
        <v>859</v>
      </c>
      <c r="B115" s="39">
        <v>42171</v>
      </c>
      <c r="C115" s="28">
        <v>1.2420411384517369</v>
      </c>
      <c r="D115" s="144">
        <v>9.4913194440000002</v>
      </c>
      <c r="E115" s="17"/>
      <c r="F115" s="123">
        <v>5.6165676480383677</v>
      </c>
      <c r="G115" s="30">
        <v>0.46947885832278696</v>
      </c>
      <c r="H115" s="123">
        <v>1.4090832345300741</v>
      </c>
      <c r="I115" s="123">
        <v>2.6424819190035302</v>
      </c>
      <c r="J115" s="123">
        <v>4.7302464131086399</v>
      </c>
      <c r="K115" s="123">
        <v>2.9047465529874112</v>
      </c>
      <c r="L115" s="30"/>
      <c r="M115" s="10">
        <v>14.144171717844534</v>
      </c>
      <c r="N115" s="10">
        <v>18.540251781789117</v>
      </c>
      <c r="O115" s="43" t="s">
        <v>29</v>
      </c>
      <c r="P115" s="10">
        <v>16.367314993672153</v>
      </c>
      <c r="Q115" s="43">
        <v>8.0732032238726443</v>
      </c>
      <c r="R115" s="43">
        <v>1.5523846000133217</v>
      </c>
      <c r="S115" s="10" t="s">
        <v>29</v>
      </c>
      <c r="T115" s="10">
        <v>21.859904749217346</v>
      </c>
      <c r="U115" s="10">
        <v>70.636511689868783</v>
      </c>
      <c r="V115" s="10"/>
      <c r="W115" s="10">
        <v>10.608000000000001</v>
      </c>
      <c r="X115" s="17"/>
      <c r="Y115" s="61">
        <v>1.2</v>
      </c>
      <c r="Z115" s="61">
        <v>1.921</v>
      </c>
      <c r="AA115" s="31">
        <v>6.9902011E-2</v>
      </c>
      <c r="AB115" s="10"/>
      <c r="AC115" s="155">
        <v>0.516417936603491</v>
      </c>
      <c r="AD115" s="155">
        <v>1.2262350065221799E-9</v>
      </c>
      <c r="AE115" s="155">
        <v>0.483582062170274</v>
      </c>
      <c r="AH115" s="65"/>
      <c r="AI115" s="12"/>
    </row>
    <row r="116" spans="1:35" x14ac:dyDescent="0.25">
      <c r="A116" s="17" t="s">
        <v>860</v>
      </c>
      <c r="B116" s="39">
        <v>42172</v>
      </c>
      <c r="C116" s="28">
        <v>1.1206648546475073</v>
      </c>
      <c r="D116" s="144">
        <v>9.4315972220000006</v>
      </c>
      <c r="E116" s="17"/>
      <c r="F116" s="123">
        <v>5.5421249651310101</v>
      </c>
      <c r="G116" s="30">
        <v>0.43499554663644246</v>
      </c>
      <c r="H116" s="123">
        <v>1.4013075420361361</v>
      </c>
      <c r="I116" s="123">
        <v>2.9356528375891728</v>
      </c>
      <c r="J116" s="123">
        <v>4.6951960282685521</v>
      </c>
      <c r="K116" s="123">
        <v>3.0142889992666184</v>
      </c>
      <c r="L116" s="30"/>
      <c r="M116" s="43">
        <v>7.9354088939262626</v>
      </c>
      <c r="N116" s="10">
        <v>18.392612707513834</v>
      </c>
      <c r="O116" s="43" t="s">
        <v>29</v>
      </c>
      <c r="P116" s="10">
        <v>13.031284752316822</v>
      </c>
      <c r="Q116" s="43">
        <v>5.7052090806053748</v>
      </c>
      <c r="R116" s="43">
        <v>1.5524925661710782</v>
      </c>
      <c r="S116" s="10" t="s">
        <v>29</v>
      </c>
      <c r="T116" s="10">
        <v>21.443300820054674</v>
      </c>
      <c r="U116" s="10">
        <v>57.291399893326229</v>
      </c>
      <c r="V116" s="10"/>
      <c r="W116" s="10">
        <v>13.37</v>
      </c>
      <c r="X116" s="17"/>
      <c r="Y116" s="61">
        <v>1.77</v>
      </c>
      <c r="Z116" s="61">
        <v>1.4890000000000001</v>
      </c>
      <c r="AA116" s="31">
        <v>4.1801853999999999E-2</v>
      </c>
      <c r="AB116" s="10"/>
      <c r="AC116" s="155">
        <v>0.51164986374811605</v>
      </c>
      <c r="AD116" s="155">
        <v>9.61383901727355E-10</v>
      </c>
      <c r="AE116" s="155">
        <v>0.48835013529049998</v>
      </c>
      <c r="AH116" s="65"/>
      <c r="AI116" s="12"/>
    </row>
    <row r="117" spans="1:35" x14ac:dyDescent="0.25">
      <c r="A117" s="17" t="s">
        <v>861</v>
      </c>
      <c r="B117" s="39">
        <v>42173</v>
      </c>
      <c r="C117" s="28">
        <v>1.1792255883516918</v>
      </c>
      <c r="D117" s="144">
        <v>9.4250000000000007</v>
      </c>
      <c r="E117" s="17"/>
      <c r="F117" s="123">
        <v>5.6780790089250033</v>
      </c>
      <c r="G117" s="30">
        <v>0.43943726655121884</v>
      </c>
      <c r="H117" s="123">
        <v>1.4134823284934062</v>
      </c>
      <c r="I117" s="123">
        <v>2.9917076808312242</v>
      </c>
      <c r="J117" s="123">
        <v>4.8050621126948183</v>
      </c>
      <c r="K117" s="123">
        <v>3.1513925669375245</v>
      </c>
      <c r="L117" s="30"/>
      <c r="M117" s="43">
        <v>8.294301318769147</v>
      </c>
      <c r="N117" s="10">
        <v>18.392497668842413</v>
      </c>
      <c r="O117" s="43" t="s">
        <v>29</v>
      </c>
      <c r="P117" s="10">
        <v>14.644092180631409</v>
      </c>
      <c r="Q117" s="43">
        <v>9.660279738910349</v>
      </c>
      <c r="R117" s="43">
        <v>1.1510376981483945</v>
      </c>
      <c r="S117" s="10" t="s">
        <v>29</v>
      </c>
      <c r="T117" s="10">
        <v>21.839584387904619</v>
      </c>
      <c r="U117" s="10">
        <v>93.639829492473694</v>
      </c>
      <c r="V117" s="10"/>
      <c r="W117" s="10">
        <v>15.48</v>
      </c>
      <c r="X117" s="17"/>
      <c r="Y117" s="61">
        <v>1.1100000000000001</v>
      </c>
      <c r="Z117" s="61">
        <v>2.2370000000000001</v>
      </c>
      <c r="AA117" s="31">
        <v>8.0122795999999996E-2</v>
      </c>
      <c r="AB117" s="10"/>
      <c r="AC117" s="155">
        <v>0.51455300420747696</v>
      </c>
      <c r="AD117" s="155">
        <v>7.5373720850540903E-10</v>
      </c>
      <c r="AE117" s="155">
        <v>0.48544699503878602</v>
      </c>
      <c r="AH117" s="65"/>
      <c r="AI117" s="12"/>
    </row>
    <row r="118" spans="1:35" x14ac:dyDescent="0.25">
      <c r="A118" s="17" t="s">
        <v>862</v>
      </c>
      <c r="B118" s="39">
        <v>42174</v>
      </c>
      <c r="C118" s="28">
        <v>1.1476192650809571</v>
      </c>
      <c r="D118" s="144">
        <v>9.4079861109999996</v>
      </c>
      <c r="E118" s="17"/>
      <c r="F118" s="123">
        <v>5.6471789807948785</v>
      </c>
      <c r="G118" s="30">
        <v>0.4626409895305415</v>
      </c>
      <c r="H118" s="123">
        <v>1.432439463456922</v>
      </c>
      <c r="I118" s="123">
        <v>2.8836312965457456</v>
      </c>
      <c r="J118" s="123">
        <v>4.6478014873299553</v>
      </c>
      <c r="K118" s="123">
        <v>2.9430047412643372</v>
      </c>
      <c r="L118" s="30"/>
      <c r="M118" s="10">
        <v>19.090576620432117</v>
      </c>
      <c r="N118" s="10">
        <v>19.074471525740201</v>
      </c>
      <c r="O118" s="43" t="s">
        <v>29</v>
      </c>
      <c r="P118" s="10">
        <v>12.380791544411844</v>
      </c>
      <c r="Q118" s="10">
        <v>16.465446185649508</v>
      </c>
      <c r="R118" s="43">
        <v>1.5722598692984797</v>
      </c>
      <c r="S118" s="10" t="s">
        <v>29</v>
      </c>
      <c r="T118" s="10">
        <v>21.880784275806882</v>
      </c>
      <c r="U118" s="10">
        <v>51.46584322485996</v>
      </c>
      <c r="V118" s="10"/>
      <c r="W118" s="10">
        <v>16.5</v>
      </c>
      <c r="X118" s="17"/>
      <c r="Y118" s="61">
        <v>1.343</v>
      </c>
      <c r="Z118" s="61">
        <v>1.502</v>
      </c>
      <c r="AA118" s="31">
        <v>0.123056266</v>
      </c>
      <c r="AB118" s="10"/>
      <c r="AC118" s="155">
        <v>0.52986747891740305</v>
      </c>
      <c r="AD118" s="155">
        <v>5.9093957478435505E-10</v>
      </c>
      <c r="AE118" s="155">
        <v>0.47013252049165799</v>
      </c>
      <c r="AH118" s="65"/>
      <c r="AI118" s="12"/>
    </row>
    <row r="119" spans="1:35" x14ac:dyDescent="0.25">
      <c r="A119" s="17" t="s">
        <v>863</v>
      </c>
      <c r="B119" s="39">
        <v>42175</v>
      </c>
      <c r="C119" s="28">
        <v>1.1329915869325013</v>
      </c>
      <c r="D119" s="144">
        <v>9.3989583329999995</v>
      </c>
      <c r="E119" s="17"/>
      <c r="F119" s="123">
        <v>5.7034534067898344</v>
      </c>
      <c r="G119" s="30">
        <v>0.44170626612419128</v>
      </c>
      <c r="H119" s="123">
        <v>1.4511220436203562</v>
      </c>
      <c r="I119" s="123">
        <v>3.0038030483558997</v>
      </c>
      <c r="J119" s="123">
        <v>4.7611946396318281</v>
      </c>
      <c r="K119" s="123">
        <v>3.0957538051090507</v>
      </c>
      <c r="L119" s="30"/>
      <c r="M119" s="10">
        <v>16.04513893150137</v>
      </c>
      <c r="N119" s="10">
        <v>18.475307676915893</v>
      </c>
      <c r="O119" s="43" t="s">
        <v>29</v>
      </c>
      <c r="P119" s="10">
        <v>11.086389648502633</v>
      </c>
      <c r="Q119" s="10">
        <v>14.05079383712399</v>
      </c>
      <c r="R119" s="43">
        <v>1.5966811178549987</v>
      </c>
      <c r="S119" s="10" t="s">
        <v>29</v>
      </c>
      <c r="T119" s="10">
        <v>21.981980924431397</v>
      </c>
      <c r="U119" s="10">
        <v>59.478882145000995</v>
      </c>
      <c r="V119" s="10"/>
      <c r="W119" s="10">
        <v>15.8</v>
      </c>
      <c r="X119" s="17"/>
      <c r="Y119" s="61">
        <v>1.42</v>
      </c>
      <c r="Z119" s="61">
        <v>1.5249999999999999</v>
      </c>
      <c r="AA119" s="31">
        <v>8.0155694E-2</v>
      </c>
      <c r="AB119" s="10"/>
      <c r="AC119" s="155">
        <v>0.54135952450151903</v>
      </c>
      <c r="AD119" s="155">
        <v>4.63304180910327E-10</v>
      </c>
      <c r="AE119" s="155">
        <v>0.45864047503517702</v>
      </c>
      <c r="AH119" s="65"/>
      <c r="AI119" s="12"/>
    </row>
    <row r="120" spans="1:35" x14ac:dyDescent="0.25">
      <c r="A120" s="17" t="s">
        <v>864</v>
      </c>
      <c r="B120" s="39">
        <v>42176</v>
      </c>
      <c r="C120" s="28">
        <v>1.0611877058438586</v>
      </c>
      <c r="D120" s="144">
        <v>9.3600694440000005</v>
      </c>
      <c r="E120" s="17"/>
      <c r="F120" s="123">
        <v>5.7056743882360754</v>
      </c>
      <c r="G120" s="30">
        <v>0.42790441678284541</v>
      </c>
      <c r="H120" s="123">
        <v>1.4572885261900022</v>
      </c>
      <c r="I120" s="123">
        <v>3.00626913662617</v>
      </c>
      <c r="J120" s="123">
        <v>4.7859091674965146</v>
      </c>
      <c r="K120" s="123">
        <v>3.1001316138883359</v>
      </c>
      <c r="L120" s="30"/>
      <c r="M120" s="10">
        <v>27.334515368784437</v>
      </c>
      <c r="N120" s="10">
        <v>18.41223428267941</v>
      </c>
      <c r="O120" s="43" t="s">
        <v>29</v>
      </c>
      <c r="P120" s="10">
        <v>10.671433313416982</v>
      </c>
      <c r="Q120" s="10">
        <v>20.15938060147381</v>
      </c>
      <c r="R120" s="43">
        <v>1.1493855805616411</v>
      </c>
      <c r="S120" s="10" t="s">
        <v>29</v>
      </c>
      <c r="T120" s="10">
        <v>21.956674633207196</v>
      </c>
      <c r="U120" s="10">
        <v>58.23353017327225</v>
      </c>
      <c r="V120" s="10"/>
      <c r="W120" s="10">
        <v>16.113</v>
      </c>
      <c r="X120" s="17"/>
      <c r="Y120" s="61">
        <v>1.145</v>
      </c>
      <c r="Z120" s="61">
        <v>1.4630000000000001</v>
      </c>
      <c r="AA120" s="31">
        <v>9.0376244999999994E-2</v>
      </c>
      <c r="AB120" s="10"/>
      <c r="AC120" s="155">
        <v>0.56061976421698501</v>
      </c>
      <c r="AD120" s="155">
        <v>3.6323640658633E-10</v>
      </c>
      <c r="AE120" s="155">
        <v>0.439380235419778</v>
      </c>
      <c r="AH120" s="65"/>
      <c r="AI120" s="12"/>
    </row>
    <row r="121" spans="1:35" x14ac:dyDescent="0.25">
      <c r="A121" s="17" t="s">
        <v>865</v>
      </c>
      <c r="B121" s="39">
        <v>42177</v>
      </c>
      <c r="C121" s="28">
        <v>0.95143863894970782</v>
      </c>
      <c r="D121" s="144">
        <v>9.3979166670000005</v>
      </c>
      <c r="E121" s="17"/>
      <c r="F121" s="123">
        <v>5.7951607993348855</v>
      </c>
      <c r="G121" s="30">
        <v>0.44616644928500171</v>
      </c>
      <c r="H121" s="123">
        <v>1.4722558898570004</v>
      </c>
      <c r="I121" s="123">
        <v>3.0966174931160624</v>
      </c>
      <c r="J121" s="123">
        <v>4.8338417646824077</v>
      </c>
      <c r="K121" s="123">
        <v>3.1367924575989359</v>
      </c>
      <c r="L121" s="30"/>
      <c r="M121" s="10">
        <v>13.227631659461256</v>
      </c>
      <c r="N121" s="10">
        <v>18.75889457931493</v>
      </c>
      <c r="O121" s="43" t="s">
        <v>29</v>
      </c>
      <c r="P121" s="43">
        <v>10.423839707349519</v>
      </c>
      <c r="Q121" s="43">
        <v>2.6531584303292317</v>
      </c>
      <c r="R121" s="43">
        <v>1.6690194213501828</v>
      </c>
      <c r="S121" s="10" t="s">
        <v>29</v>
      </c>
      <c r="T121" s="10">
        <v>22.1431277020286</v>
      </c>
      <c r="U121" s="10">
        <v>68.805375856335232</v>
      </c>
      <c r="V121" s="10"/>
      <c r="W121" s="10">
        <v>15.997999999999998</v>
      </c>
      <c r="X121" s="17"/>
      <c r="Y121" s="61">
        <v>1.111</v>
      </c>
      <c r="Z121" s="61">
        <v>1.2</v>
      </c>
      <c r="AA121" s="31">
        <v>3.4402150999999999E-2</v>
      </c>
      <c r="AB121" s="10"/>
      <c r="AC121" s="155" t="s">
        <v>29</v>
      </c>
      <c r="AD121" s="155" t="s">
        <v>29</v>
      </c>
      <c r="AE121" s="155" t="s">
        <v>29</v>
      </c>
      <c r="AH121" s="65"/>
      <c r="AI121" s="12"/>
    </row>
    <row r="122" spans="1:35" x14ac:dyDescent="0.25">
      <c r="A122" s="17" t="s">
        <v>866</v>
      </c>
      <c r="B122" s="39">
        <v>42178</v>
      </c>
      <c r="C122" s="28">
        <v>1.0812810506573698</v>
      </c>
      <c r="D122" s="144">
        <v>9.3850694440000009</v>
      </c>
      <c r="E122" s="17"/>
      <c r="F122" s="123">
        <v>5.7426133211155381</v>
      </c>
      <c r="G122" s="30">
        <v>0.44262967470119524</v>
      </c>
      <c r="H122" s="123">
        <v>1.4418094005976096</v>
      </c>
      <c r="I122" s="123">
        <v>3.1553659065737052</v>
      </c>
      <c r="J122" s="123">
        <v>4.8109479059760956</v>
      </c>
      <c r="K122" s="123">
        <v>3.2349939043824705</v>
      </c>
      <c r="L122" s="30"/>
      <c r="M122" s="43">
        <v>8.3711330677290832</v>
      </c>
      <c r="N122" s="10">
        <v>18.197592430278888</v>
      </c>
      <c r="O122" s="43" t="s">
        <v>29</v>
      </c>
      <c r="P122" s="43">
        <v>9.7021752988047805</v>
      </c>
      <c r="Q122" s="43">
        <v>2.8785792828685262</v>
      </c>
      <c r="R122" s="43">
        <v>1.5876286852589641</v>
      </c>
      <c r="S122" s="10" t="s">
        <v>29</v>
      </c>
      <c r="T122" s="10">
        <v>21.619413346613548</v>
      </c>
      <c r="U122" s="10">
        <v>59.626281872509956</v>
      </c>
      <c r="V122" s="10"/>
      <c r="W122" s="10">
        <v>15.68</v>
      </c>
      <c r="X122" s="17"/>
      <c r="Y122" s="61">
        <v>1.2749999999999999</v>
      </c>
      <c r="Z122" s="61">
        <v>1.196</v>
      </c>
      <c r="AA122" s="31">
        <v>9.6719167999999994E-2</v>
      </c>
      <c r="AB122" s="10"/>
      <c r="AC122" s="155" t="s">
        <v>29</v>
      </c>
      <c r="AD122" s="155" t="s">
        <v>29</v>
      </c>
      <c r="AE122" s="155" t="s">
        <v>29</v>
      </c>
      <c r="AH122" s="65"/>
      <c r="AI122" s="12"/>
    </row>
    <row r="123" spans="1:35" x14ac:dyDescent="0.25">
      <c r="A123" s="17" t="s">
        <v>867</v>
      </c>
      <c r="B123" s="39">
        <v>42179</v>
      </c>
      <c r="C123" s="28">
        <v>0.91495506586454611</v>
      </c>
      <c r="D123" s="144">
        <v>9.3544483990000007</v>
      </c>
      <c r="E123" s="17"/>
      <c r="F123" s="123">
        <v>5.820186276535015</v>
      </c>
      <c r="G123" s="30">
        <v>0.42947885297046134</v>
      </c>
      <c r="H123" s="123">
        <v>1.4669293594424162</v>
      </c>
      <c r="I123" s="123">
        <v>3.1153969988715562</v>
      </c>
      <c r="J123" s="123">
        <v>4.7976158582144048</v>
      </c>
      <c r="K123" s="123">
        <v>3.2024712114171923</v>
      </c>
      <c r="L123" s="30"/>
      <c r="M123" s="10">
        <v>12.944793362097576</v>
      </c>
      <c r="N123" s="10">
        <v>18.626208562894124</v>
      </c>
      <c r="O123" s="43" t="s">
        <v>29</v>
      </c>
      <c r="P123" s="43">
        <v>9.9776090275472953</v>
      </c>
      <c r="Q123" s="43">
        <v>8.6787130434782629</v>
      </c>
      <c r="R123" s="43">
        <v>1.5980234981745767</v>
      </c>
      <c r="S123" s="10" t="s">
        <v>29</v>
      </c>
      <c r="T123" s="10">
        <v>21.958770129439099</v>
      </c>
      <c r="U123" s="10">
        <v>67.19929717889147</v>
      </c>
      <c r="V123" s="10"/>
      <c r="W123" s="10">
        <v>15.227</v>
      </c>
      <c r="X123" s="17"/>
      <c r="Y123" s="61">
        <v>1.196</v>
      </c>
      <c r="Z123" s="61">
        <v>1.498</v>
      </c>
      <c r="AA123" s="31">
        <v>7.8543604000000003E-2</v>
      </c>
      <c r="AB123" s="10"/>
      <c r="AC123" s="155">
        <v>0.57425600993187498</v>
      </c>
      <c r="AD123" s="155">
        <v>2.8478198841034301E-10</v>
      </c>
      <c r="AE123" s="155">
        <v>0.42574398978334299</v>
      </c>
      <c r="AH123" s="65"/>
      <c r="AI123" s="12"/>
    </row>
    <row r="124" spans="1:35" x14ac:dyDescent="0.25">
      <c r="A124" s="17" t="s">
        <v>868</v>
      </c>
      <c r="B124" s="39">
        <v>42180</v>
      </c>
      <c r="C124" s="28">
        <v>0.78675923342049592</v>
      </c>
      <c r="D124" s="144" t="s">
        <v>29</v>
      </c>
      <c r="E124" s="17"/>
      <c r="F124" s="123">
        <v>6.0388447632818192</v>
      </c>
      <c r="G124" s="30">
        <v>0.44222005544869669</v>
      </c>
      <c r="H124" s="123">
        <v>1.4863224729057503</v>
      </c>
      <c r="I124" s="123">
        <v>3.1587029480665914</v>
      </c>
      <c r="J124" s="123">
        <v>4.8085921910194331</v>
      </c>
      <c r="K124" s="123">
        <v>3.2245379319493268</v>
      </c>
      <c r="L124" s="30"/>
      <c r="M124" s="10">
        <v>27.485499767858325</v>
      </c>
      <c r="N124" s="10">
        <v>19.111637593685742</v>
      </c>
      <c r="O124" s="43" t="s">
        <v>29</v>
      </c>
      <c r="P124" s="10">
        <v>12.701025402931617</v>
      </c>
      <c r="Q124" s="10">
        <v>37.305756317569802</v>
      </c>
      <c r="R124" s="43">
        <v>1.6587459043576305</v>
      </c>
      <c r="S124" s="10" t="s">
        <v>29</v>
      </c>
      <c r="T124" s="10">
        <v>22.865852357896131</v>
      </c>
      <c r="U124" s="10">
        <v>106.70864654772168</v>
      </c>
      <c r="V124" s="10"/>
      <c r="W124" s="10">
        <v>18.260000000000002</v>
      </c>
      <c r="X124" s="17"/>
      <c r="Y124" s="61">
        <v>1.208</v>
      </c>
      <c r="Z124" s="61">
        <v>1.468</v>
      </c>
      <c r="AA124" s="31">
        <v>0.13500440499999999</v>
      </c>
      <c r="AB124" s="10"/>
      <c r="AC124" s="155">
        <v>0.60346050822264197</v>
      </c>
      <c r="AD124" s="155">
        <v>2.23272723563342E-10</v>
      </c>
      <c r="AE124" s="155">
        <v>0.39653949155408602</v>
      </c>
      <c r="AH124" s="65"/>
      <c r="AI124" s="12"/>
    </row>
    <row r="125" spans="1:35" x14ac:dyDescent="0.25">
      <c r="A125" s="17" t="s">
        <v>869</v>
      </c>
      <c r="B125" s="39">
        <v>42181</v>
      </c>
      <c r="C125" s="28">
        <v>0.6911640315212102</v>
      </c>
      <c r="D125" s="144">
        <v>9.5450592889999992</v>
      </c>
      <c r="E125" s="17"/>
      <c r="F125" s="123">
        <v>5.8473029914348329</v>
      </c>
      <c r="G125" s="30">
        <v>0.45245217349445593</v>
      </c>
      <c r="H125" s="123">
        <v>1.445523343337096</v>
      </c>
      <c r="I125" s="123">
        <v>3.1932948115662971</v>
      </c>
      <c r="J125" s="123">
        <v>4.5895066168249121</v>
      </c>
      <c r="K125" s="123">
        <v>3.2795433503751412</v>
      </c>
      <c r="L125" s="30"/>
      <c r="M125" s="43">
        <v>7.311952991169246</v>
      </c>
      <c r="N125" s="10">
        <v>18.637052519753006</v>
      </c>
      <c r="O125" s="43" t="s">
        <v>29</v>
      </c>
      <c r="P125" s="10">
        <v>12.199965473740123</v>
      </c>
      <c r="Q125" s="10" t="s">
        <v>29</v>
      </c>
      <c r="R125" s="43">
        <v>1.6193046278467567</v>
      </c>
      <c r="S125" s="10" t="s">
        <v>29</v>
      </c>
      <c r="T125" s="10">
        <v>21.955924706194811</v>
      </c>
      <c r="U125" s="10">
        <v>77.584155434566114</v>
      </c>
      <c r="V125" s="10"/>
      <c r="W125" s="10">
        <v>13.547000000000001</v>
      </c>
      <c r="X125" s="17"/>
      <c r="Y125" s="61">
        <v>1.2150000000000001</v>
      </c>
      <c r="Z125" s="61">
        <v>1.2090000000000001</v>
      </c>
      <c r="AA125" s="31">
        <v>6.3126976000000001E-2</v>
      </c>
      <c r="AB125" s="10"/>
      <c r="AC125" s="155">
        <v>0.62705541152854505</v>
      </c>
      <c r="AD125" s="155">
        <v>1.7504867947770001E-10</v>
      </c>
      <c r="AE125" s="155">
        <v>0.37294458829640598</v>
      </c>
      <c r="AH125" s="65"/>
      <c r="AI125" s="12"/>
    </row>
    <row r="126" spans="1:35" x14ac:dyDescent="0.25">
      <c r="A126" s="17" t="s">
        <v>870</v>
      </c>
      <c r="B126" s="39">
        <v>42182</v>
      </c>
      <c r="C126" s="28">
        <v>0.62809834471857051</v>
      </c>
      <c r="D126" s="144">
        <v>9.6559027779999997</v>
      </c>
      <c r="E126" s="17"/>
      <c r="F126" s="43" t="s">
        <v>29</v>
      </c>
      <c r="G126" s="28" t="s">
        <v>29</v>
      </c>
      <c r="H126" s="43" t="s">
        <v>29</v>
      </c>
      <c r="I126" s="43" t="s">
        <v>29</v>
      </c>
      <c r="J126" s="43" t="s">
        <v>29</v>
      </c>
      <c r="K126" s="43" t="s">
        <v>29</v>
      </c>
      <c r="L126" s="28"/>
      <c r="M126" s="10" t="s">
        <v>29</v>
      </c>
      <c r="N126" s="10" t="s">
        <v>29</v>
      </c>
      <c r="O126" s="43" t="s">
        <v>29</v>
      </c>
      <c r="P126" s="10" t="s">
        <v>29</v>
      </c>
      <c r="Q126" s="10" t="s">
        <v>29</v>
      </c>
      <c r="R126" s="43" t="s">
        <v>29</v>
      </c>
      <c r="S126" s="10" t="s">
        <v>29</v>
      </c>
      <c r="T126" s="10" t="s">
        <v>29</v>
      </c>
      <c r="U126" s="10" t="s">
        <v>29</v>
      </c>
      <c r="V126" s="10"/>
      <c r="W126" s="10" t="s">
        <v>29</v>
      </c>
      <c r="X126" s="17"/>
      <c r="Y126" s="43">
        <v>1.3260000000000001</v>
      </c>
      <c r="Z126" s="43">
        <v>1.2589999999999999</v>
      </c>
      <c r="AA126" s="28">
        <v>0.11927544399999999</v>
      </c>
      <c r="AB126" s="10"/>
      <c r="AC126" s="155">
        <v>0.63445326607837604</v>
      </c>
      <c r="AD126" s="155">
        <v>1.37240416268004E-10</v>
      </c>
      <c r="AE126" s="155">
        <v>0.36554673378438401</v>
      </c>
      <c r="AH126" s="65"/>
      <c r="AI126" s="12"/>
    </row>
    <row r="127" spans="1:35" x14ac:dyDescent="0.25">
      <c r="A127" s="17" t="s">
        <v>871</v>
      </c>
      <c r="B127" s="39">
        <v>42183</v>
      </c>
      <c r="C127" s="28">
        <v>0.60286132451763119</v>
      </c>
      <c r="D127" s="144">
        <v>9.7315972219999995</v>
      </c>
      <c r="E127" s="17"/>
      <c r="F127" s="123">
        <v>5.9878796858242636</v>
      </c>
      <c r="G127" s="30">
        <v>0.44839943376692326</v>
      </c>
      <c r="H127" s="123">
        <v>1.459454658547916</v>
      </c>
      <c r="I127" s="123">
        <v>3.1656781167374572</v>
      </c>
      <c r="J127" s="123">
        <v>4.8442178221396333</v>
      </c>
      <c r="K127" s="123">
        <v>3.2892619325723387</v>
      </c>
      <c r="L127" s="30"/>
      <c r="M127" s="43">
        <v>7.6720050438014331</v>
      </c>
      <c r="N127" s="10">
        <v>19.061765927793999</v>
      </c>
      <c r="O127" s="43" t="s">
        <v>29</v>
      </c>
      <c r="P127" s="10">
        <v>12.325713432439606</v>
      </c>
      <c r="Q127" s="43">
        <v>2.918087602867002</v>
      </c>
      <c r="R127" s="43">
        <v>1.7055580700822934</v>
      </c>
      <c r="S127" s="10" t="s">
        <v>29</v>
      </c>
      <c r="T127" s="10">
        <v>22.589124568622246</v>
      </c>
      <c r="U127" s="10">
        <v>90.432657154234136</v>
      </c>
      <c r="V127" s="10"/>
      <c r="W127" s="10">
        <v>14.821999999999999</v>
      </c>
      <c r="X127" s="17"/>
      <c r="Y127" s="61">
        <v>1.208</v>
      </c>
      <c r="Z127" s="61">
        <v>1.153</v>
      </c>
      <c r="AA127" s="31">
        <v>3.1396226999999999E-2</v>
      </c>
      <c r="AB127" s="10"/>
      <c r="AC127" s="155">
        <v>0.64283629798494202</v>
      </c>
      <c r="AD127" s="155">
        <v>1.07598255845974E-10</v>
      </c>
      <c r="AE127" s="155">
        <v>0.35716370190746</v>
      </c>
      <c r="AH127" s="65"/>
      <c r="AI127" s="12"/>
    </row>
    <row r="128" spans="1:35" x14ac:dyDescent="0.25">
      <c r="A128" s="17" t="s">
        <v>872</v>
      </c>
      <c r="B128" s="39">
        <v>42184</v>
      </c>
      <c r="C128" s="28">
        <v>0.53195325058561849</v>
      </c>
      <c r="D128" s="144">
        <v>9.8447916670000009</v>
      </c>
      <c r="E128" s="17"/>
      <c r="F128" s="123">
        <v>5.9150570784248631</v>
      </c>
      <c r="G128" s="30">
        <v>0.4505419674613188</v>
      </c>
      <c r="H128" s="123">
        <v>1.442442457002457</v>
      </c>
      <c r="I128" s="123">
        <v>3.1815891966266023</v>
      </c>
      <c r="J128" s="123">
        <v>4.8271300203200749</v>
      </c>
      <c r="K128" s="123">
        <v>3.3310023773158912</v>
      </c>
      <c r="L128" s="30"/>
      <c r="M128" s="10">
        <v>29.308332292980943</v>
      </c>
      <c r="N128" s="10">
        <v>19.487456006374927</v>
      </c>
      <c r="O128" s="43" t="s">
        <v>29</v>
      </c>
      <c r="P128" s="10">
        <v>15.970696593399294</v>
      </c>
      <c r="Q128" s="10">
        <v>30.859313367421478</v>
      </c>
      <c r="R128" s="43">
        <v>1.6712121654824357</v>
      </c>
      <c r="S128" s="43">
        <v>3.5868942160834054</v>
      </c>
      <c r="T128" s="10">
        <v>22.316894348894351</v>
      </c>
      <c r="U128" s="10">
        <v>87.796750381831458</v>
      </c>
      <c r="V128" s="10"/>
      <c r="W128" s="10">
        <v>20.393999999999998</v>
      </c>
      <c r="X128" s="17"/>
      <c r="Y128" s="61">
        <v>1.1879999999999999</v>
      </c>
      <c r="Z128" s="61">
        <v>1.1719999999999999</v>
      </c>
      <c r="AA128" s="31">
        <v>2.2469577000000001E-2</v>
      </c>
      <c r="AB128" s="10"/>
      <c r="AC128" s="155">
        <v>0.647877468978864</v>
      </c>
      <c r="AD128" s="155">
        <v>8.43584239604876E-11</v>
      </c>
      <c r="AE128" s="155">
        <v>0.35212253093677798</v>
      </c>
      <c r="AH128" s="65"/>
      <c r="AI128" s="12"/>
    </row>
    <row r="129" spans="1:35" x14ac:dyDescent="0.25">
      <c r="A129" s="17" t="s">
        <v>873</v>
      </c>
      <c r="B129" s="39">
        <v>42185</v>
      </c>
      <c r="C129" s="28">
        <v>0.4443791687946082</v>
      </c>
      <c r="D129" s="144">
        <v>9.988888889</v>
      </c>
      <c r="E129" s="17"/>
      <c r="F129" s="123">
        <v>5.9213139177408642</v>
      </c>
      <c r="G129" s="30">
        <v>0.4650651700996678</v>
      </c>
      <c r="H129" s="123">
        <v>1.4565539598006645</v>
      </c>
      <c r="I129" s="123">
        <v>3.2548086239867113</v>
      </c>
      <c r="J129" s="123">
        <v>4.7955141786046518</v>
      </c>
      <c r="K129" s="123">
        <v>3.3940114086378737</v>
      </c>
      <c r="L129" s="30"/>
      <c r="M129" s="10">
        <v>17.235699734219271</v>
      </c>
      <c r="N129" s="10">
        <v>18.8054976744186</v>
      </c>
      <c r="O129" s="43" t="s">
        <v>29</v>
      </c>
      <c r="P129" s="10">
        <v>16.720453156146178</v>
      </c>
      <c r="Q129" s="43">
        <v>3.83327415282392</v>
      </c>
      <c r="R129" s="43">
        <v>1.6219240531561461</v>
      </c>
      <c r="S129" s="10" t="s">
        <v>29</v>
      </c>
      <c r="T129" s="10">
        <v>22.033306976744186</v>
      </c>
      <c r="U129" s="10">
        <v>67.14845774086379</v>
      </c>
      <c r="V129" s="10"/>
      <c r="W129" s="10">
        <v>14.923</v>
      </c>
      <c r="X129" s="17"/>
      <c r="Y129" s="61">
        <v>1.2050000000000001</v>
      </c>
      <c r="Z129" s="61">
        <v>1.2310000000000001</v>
      </c>
      <c r="AA129" s="31">
        <v>6.4685106000000006E-2</v>
      </c>
      <c r="AB129" s="10"/>
      <c r="AC129" s="155">
        <v>0.65255933917525</v>
      </c>
      <c r="AD129" s="155">
        <v>6.6138099919591601E-11</v>
      </c>
      <c r="AE129" s="155">
        <v>0.34744066075861202</v>
      </c>
      <c r="AH129" s="65"/>
      <c r="AI129" s="12"/>
    </row>
    <row r="130" spans="1:35" x14ac:dyDescent="0.25">
      <c r="A130" s="17" t="s">
        <v>874</v>
      </c>
      <c r="B130" s="39">
        <v>42186</v>
      </c>
      <c r="C130" s="28">
        <v>0.37016718817745681</v>
      </c>
      <c r="D130" s="144">
        <v>10.221875000000001</v>
      </c>
      <c r="E130" s="17"/>
      <c r="F130" s="123">
        <v>5.9355868940520446</v>
      </c>
      <c r="G130" s="30">
        <v>0.47516144052044612</v>
      </c>
      <c r="H130" s="123">
        <v>1.4297622379182158</v>
      </c>
      <c r="I130" s="123">
        <v>3.1989292276951669</v>
      </c>
      <c r="J130" s="123">
        <v>4.8394099182156136</v>
      </c>
      <c r="K130" s="123">
        <v>3.3856480483271376</v>
      </c>
      <c r="L130" s="30"/>
      <c r="M130" s="43">
        <v>8.1248336431226758</v>
      </c>
      <c r="N130" s="10">
        <v>19.226567843866171</v>
      </c>
      <c r="O130" s="43" t="s">
        <v>29</v>
      </c>
      <c r="P130" s="10">
        <v>17.540659851301118</v>
      </c>
      <c r="Q130" s="43">
        <v>2.992937732342007</v>
      </c>
      <c r="R130" s="43">
        <v>1.2067973977695166</v>
      </c>
      <c r="S130" s="10" t="s">
        <v>29</v>
      </c>
      <c r="T130" s="10">
        <v>22.470086431226765</v>
      </c>
      <c r="U130" s="10">
        <v>92.079443308550182</v>
      </c>
      <c r="V130" s="10"/>
      <c r="W130" s="10">
        <v>14.101000000000001</v>
      </c>
      <c r="X130" s="17"/>
      <c r="Y130" s="61">
        <v>1.2789999999999999</v>
      </c>
      <c r="Z130" s="61">
        <v>1.718</v>
      </c>
      <c r="AA130" s="31">
        <v>8.9869797000000001E-2</v>
      </c>
      <c r="AB130" s="10"/>
      <c r="AC130" s="155">
        <v>0.65604603908686199</v>
      </c>
      <c r="AD130" s="155">
        <v>5.1853134133796102E-11</v>
      </c>
      <c r="AE130" s="155">
        <v>0.34395396086128499</v>
      </c>
      <c r="AH130" s="65"/>
      <c r="AI130" s="12"/>
    </row>
    <row r="131" spans="1:35" x14ac:dyDescent="0.25">
      <c r="A131" s="17" t="s">
        <v>875</v>
      </c>
      <c r="B131" s="39">
        <v>42187</v>
      </c>
      <c r="C131" s="28">
        <v>0.2921374106882324</v>
      </c>
      <c r="D131" s="144">
        <v>10.47048611</v>
      </c>
      <c r="E131" s="17"/>
      <c r="F131" s="123">
        <v>6.0382337109811237</v>
      </c>
      <c r="G131" s="30">
        <v>0.43815059332624307</v>
      </c>
      <c r="H131" s="123">
        <v>1.4634418003190643</v>
      </c>
      <c r="I131" s="123">
        <v>3.1633661110077114</v>
      </c>
      <c r="J131" s="123">
        <v>4.9119499688912533</v>
      </c>
      <c r="K131" s="123">
        <v>3.4375059026854564</v>
      </c>
      <c r="L131" s="30"/>
      <c r="M131" s="10">
        <v>11.957240095719225</v>
      </c>
      <c r="N131" s="10">
        <v>19.785621111406545</v>
      </c>
      <c r="O131" s="43" t="s">
        <v>29</v>
      </c>
      <c r="P131" s="10">
        <v>12.739676947620316</v>
      </c>
      <c r="Q131" s="43" t="s">
        <v>29</v>
      </c>
      <c r="R131" s="43">
        <v>1.6952798457856955</v>
      </c>
      <c r="S131" s="10" t="s">
        <v>29</v>
      </c>
      <c r="T131" s="10">
        <v>23.013674687583091</v>
      </c>
      <c r="U131" s="10">
        <v>67.313644243552261</v>
      </c>
      <c r="V131" s="10"/>
      <c r="W131" s="10">
        <v>20.745999999999999</v>
      </c>
      <c r="X131" s="17"/>
      <c r="Y131" s="61">
        <v>1.1970000000000001</v>
      </c>
      <c r="Z131" s="61">
        <v>1.397</v>
      </c>
      <c r="AA131" s="31">
        <v>8.7693647E-2</v>
      </c>
      <c r="AB131" s="10"/>
      <c r="AC131" s="155">
        <v>0.65745146865449999</v>
      </c>
      <c r="AD131" s="155">
        <v>4.0653539102532098E-11</v>
      </c>
      <c r="AE131" s="155">
        <v>0.34254853130484603</v>
      </c>
      <c r="AH131" s="65"/>
      <c r="AI131" s="12"/>
    </row>
    <row r="132" spans="1:35" x14ac:dyDescent="0.25">
      <c r="A132" s="17" t="s">
        <v>876</v>
      </c>
      <c r="B132" s="39">
        <v>42188</v>
      </c>
      <c r="C132" s="28">
        <v>0.237605964760504</v>
      </c>
      <c r="D132" s="144">
        <v>10.724305559999999</v>
      </c>
      <c r="E132" s="17"/>
      <c r="F132" s="123">
        <v>6.0432507324840756</v>
      </c>
      <c r="G132" s="30">
        <v>0.4743422989649681</v>
      </c>
      <c r="H132" s="123">
        <v>1.4385127289012736</v>
      </c>
      <c r="I132" s="123">
        <v>3.2030316859076429</v>
      </c>
      <c r="J132" s="123">
        <v>4.8946253224522289</v>
      </c>
      <c r="K132" s="123">
        <v>3.4473314092356682</v>
      </c>
      <c r="L132" s="30"/>
      <c r="M132" s="43">
        <v>8.3562559713375784</v>
      </c>
      <c r="N132" s="10">
        <v>19.861391321656043</v>
      </c>
      <c r="O132" s="43" t="s">
        <v>29</v>
      </c>
      <c r="P132" s="10">
        <v>12.306886942675156</v>
      </c>
      <c r="Q132" s="43">
        <v>2.66983280254777</v>
      </c>
      <c r="R132" s="43">
        <v>1.7157484076433116</v>
      </c>
      <c r="S132" s="10" t="s">
        <v>29</v>
      </c>
      <c r="T132" s="10">
        <v>22.922078025477703</v>
      </c>
      <c r="U132" s="10">
        <v>72.692812500000002</v>
      </c>
      <c r="V132" s="10"/>
      <c r="W132" s="10">
        <v>14.657999999999999</v>
      </c>
      <c r="X132" s="17"/>
      <c r="Y132" s="61">
        <v>1.256</v>
      </c>
      <c r="Z132" s="61">
        <v>1.466</v>
      </c>
      <c r="AA132" s="31">
        <v>9.8748617999999996E-2</v>
      </c>
      <c r="AB132" s="10"/>
      <c r="AC132" s="155">
        <v>0.67306973065638198</v>
      </c>
      <c r="AD132" s="155">
        <v>3.1872913905671099E-11</v>
      </c>
      <c r="AE132" s="155">
        <v>0.32693026931174501</v>
      </c>
      <c r="AH132" s="65"/>
      <c r="AI132" s="12"/>
    </row>
    <row r="133" spans="1:35" x14ac:dyDescent="0.25">
      <c r="A133" s="17" t="s">
        <v>877</v>
      </c>
      <c r="B133" s="39">
        <v>42189</v>
      </c>
      <c r="C133" s="28">
        <v>0.21245812758377128</v>
      </c>
      <c r="D133" s="144">
        <v>10.91736111</v>
      </c>
      <c r="E133" s="17"/>
      <c r="F133" s="123">
        <v>6.2093723259121427</v>
      </c>
      <c r="G133" s="30">
        <v>0.50662313324915276</v>
      </c>
      <c r="H133" s="123">
        <v>1.4896492886289627</v>
      </c>
      <c r="I133" s="123">
        <v>3.3134949753439229</v>
      </c>
      <c r="J133" s="123">
        <v>4.9361841610952366</v>
      </c>
      <c r="K133" s="123">
        <v>3.5228714428125212</v>
      </c>
      <c r="L133" s="30"/>
      <c r="M133" s="10">
        <v>45.179728052103414</v>
      </c>
      <c r="N133" s="10">
        <v>20.573986442480233</v>
      </c>
      <c r="O133" s="43" t="s">
        <v>29</v>
      </c>
      <c r="P133" s="10">
        <v>20.620120954343065</v>
      </c>
      <c r="Q133" s="10">
        <v>49.765097361600326</v>
      </c>
      <c r="R133" s="43">
        <v>1.7591289958131191</v>
      </c>
      <c r="S133" s="43">
        <v>5.6364338406326855</v>
      </c>
      <c r="T133" s="10">
        <v>23.384179969429127</v>
      </c>
      <c r="U133" s="10">
        <v>80.857752508805746</v>
      </c>
      <c r="V133" s="10"/>
      <c r="W133" s="10">
        <v>19.062999999999999</v>
      </c>
      <c r="X133" s="17"/>
      <c r="Y133" s="61">
        <v>1.2509999999999999</v>
      </c>
      <c r="Z133" s="61">
        <v>1.353</v>
      </c>
      <c r="AA133" s="31">
        <v>4.6145673999999998E-2</v>
      </c>
      <c r="AB133" s="10"/>
      <c r="AC133" s="155">
        <v>0.689976255534271</v>
      </c>
      <c r="AD133" s="155">
        <v>2.4988791911098001E-11</v>
      </c>
      <c r="AE133" s="155">
        <v>0.31002374444073999</v>
      </c>
      <c r="AH133" s="65"/>
      <c r="AI133" s="12"/>
    </row>
    <row r="134" spans="1:35" x14ac:dyDescent="0.25">
      <c r="A134" s="17" t="s">
        <v>878</v>
      </c>
      <c r="B134" s="39">
        <v>42190</v>
      </c>
      <c r="C134" s="28">
        <v>0.18879998970528869</v>
      </c>
      <c r="D134" s="144">
        <v>11.07222222</v>
      </c>
      <c r="E134" s="17"/>
      <c r="F134" s="43" t="s">
        <v>29</v>
      </c>
      <c r="G134" s="28" t="s">
        <v>29</v>
      </c>
      <c r="H134" s="43" t="s">
        <v>29</v>
      </c>
      <c r="I134" s="43" t="s">
        <v>29</v>
      </c>
      <c r="J134" s="43" t="s">
        <v>29</v>
      </c>
      <c r="K134" s="43" t="s">
        <v>29</v>
      </c>
      <c r="L134" s="28"/>
      <c r="M134" s="10" t="s">
        <v>29</v>
      </c>
      <c r="N134" s="10" t="s">
        <v>29</v>
      </c>
      <c r="O134" s="43" t="s">
        <v>29</v>
      </c>
      <c r="P134" s="10" t="s">
        <v>29</v>
      </c>
      <c r="Q134" s="10" t="s">
        <v>29</v>
      </c>
      <c r="R134" s="43" t="s">
        <v>29</v>
      </c>
      <c r="S134" s="10" t="s">
        <v>29</v>
      </c>
      <c r="T134" s="10" t="s">
        <v>29</v>
      </c>
      <c r="U134" s="10" t="s">
        <v>29</v>
      </c>
      <c r="V134" s="10"/>
      <c r="W134" s="10" t="s">
        <v>29</v>
      </c>
      <c r="X134" s="17"/>
      <c r="Y134" s="43">
        <v>1.2170000000000001</v>
      </c>
      <c r="Z134" s="43">
        <v>1.339</v>
      </c>
      <c r="AA134" s="28">
        <v>5.9309955999999997E-2</v>
      </c>
      <c r="AB134" s="10"/>
      <c r="AC134" s="155">
        <v>0.70467377379515295</v>
      </c>
      <c r="AD134" s="155">
        <v>1.9591552633880799E-11</v>
      </c>
      <c r="AE134" s="155">
        <v>0.295326226185255</v>
      </c>
      <c r="AH134" s="65"/>
      <c r="AI134" s="12"/>
    </row>
    <row r="135" spans="1:35" x14ac:dyDescent="0.25">
      <c r="A135" s="17" t="s">
        <v>879</v>
      </c>
      <c r="B135" s="39">
        <v>42191</v>
      </c>
      <c r="C135" s="28">
        <v>0.20081609069793283</v>
      </c>
      <c r="D135" s="144">
        <v>11.189930560000001</v>
      </c>
      <c r="E135" s="17"/>
      <c r="F135" s="123">
        <v>6.3516327865975279</v>
      </c>
      <c r="G135" s="30">
        <v>0.45729356894030054</v>
      </c>
      <c r="H135" s="123">
        <v>1.5169194020741925</v>
      </c>
      <c r="I135" s="123">
        <v>3.3115214212205828</v>
      </c>
      <c r="J135" s="123">
        <v>4.9421046844834473</v>
      </c>
      <c r="K135" s="123">
        <v>3.6029639808536102</v>
      </c>
      <c r="L135" s="30"/>
      <c r="M135" s="10">
        <v>20.140755085759874</v>
      </c>
      <c r="N135" s="10">
        <v>20.766207020343042</v>
      </c>
      <c r="O135" s="43" t="s">
        <v>29</v>
      </c>
      <c r="P135" s="10">
        <v>16.09736870097062</v>
      </c>
      <c r="Q135" s="10">
        <v>12.30255936710544</v>
      </c>
      <c r="R135" s="43">
        <v>1.8462859992022338</v>
      </c>
      <c r="S135" s="10" t="s">
        <v>29</v>
      </c>
      <c r="T135" s="10">
        <v>23.955610955989897</v>
      </c>
      <c r="U135" s="10">
        <v>77.281402340114354</v>
      </c>
      <c r="V135" s="10"/>
      <c r="W135" s="10">
        <v>23.483000000000001</v>
      </c>
      <c r="X135" s="17"/>
      <c r="Y135" s="61">
        <v>1.2509999999999999</v>
      </c>
      <c r="Z135" s="61">
        <v>1.4570000000000001</v>
      </c>
      <c r="AA135" s="31">
        <v>0.11638585899999999</v>
      </c>
      <c r="AB135" s="10"/>
      <c r="AC135" s="155">
        <v>0.71969895218949098</v>
      </c>
      <c r="AD135" s="155">
        <v>1.5360048335179799E-11</v>
      </c>
      <c r="AE135" s="155">
        <v>0.28030104779514903</v>
      </c>
      <c r="AH135" s="65"/>
      <c r="AI135" s="12"/>
    </row>
    <row r="136" spans="1:35" x14ac:dyDescent="0.25">
      <c r="A136" s="17" t="s">
        <v>880</v>
      </c>
      <c r="B136" s="39">
        <v>42192</v>
      </c>
      <c r="C136" s="28">
        <v>0.18137549476164713</v>
      </c>
      <c r="D136" s="144">
        <v>11.271180559999999</v>
      </c>
      <c r="E136" s="17"/>
      <c r="F136" s="123">
        <v>6.5129738040680243</v>
      </c>
      <c r="G136" s="30">
        <v>0.49222514064688233</v>
      </c>
      <c r="H136" s="123">
        <v>1.5639896258752919</v>
      </c>
      <c r="I136" s="123">
        <v>3.2287281091030344</v>
      </c>
      <c r="J136" s="123">
        <v>4.9306161899299772</v>
      </c>
      <c r="K136" s="123">
        <v>3.7011054618206076</v>
      </c>
      <c r="L136" s="30"/>
      <c r="M136" s="10">
        <v>14.129376192064022</v>
      </c>
      <c r="N136" s="10">
        <v>20.263416872290765</v>
      </c>
      <c r="O136" s="43" t="s">
        <v>29</v>
      </c>
      <c r="P136" s="10">
        <v>20.219243747915979</v>
      </c>
      <c r="Q136" s="43">
        <v>3.9534946315438475</v>
      </c>
      <c r="R136" s="43">
        <v>1.7107046348782928</v>
      </c>
      <c r="S136" s="10" t="s">
        <v>29</v>
      </c>
      <c r="T136" s="10">
        <v>24.395611870623547</v>
      </c>
      <c r="U136" s="10">
        <v>86.087395798599545</v>
      </c>
      <c r="V136" s="10"/>
      <c r="W136" s="10">
        <v>23.920999999999999</v>
      </c>
      <c r="X136" s="17"/>
      <c r="Y136" s="61">
        <v>1.341</v>
      </c>
      <c r="Z136" s="61">
        <v>1.4350000000000001</v>
      </c>
      <c r="AA136" s="31">
        <v>8.4659154E-2</v>
      </c>
      <c r="AB136" s="10"/>
      <c r="AC136" s="155" t="s">
        <v>29</v>
      </c>
      <c r="AD136" s="155" t="s">
        <v>29</v>
      </c>
      <c r="AE136" s="155" t="s">
        <v>29</v>
      </c>
      <c r="AH136" s="65"/>
      <c r="AI136" s="12"/>
    </row>
    <row r="137" spans="1:35" x14ac:dyDescent="0.25">
      <c r="A137" s="17" t="s">
        <v>881</v>
      </c>
      <c r="B137" s="39">
        <v>42193</v>
      </c>
      <c r="C137" s="28">
        <v>0.21211226171574241</v>
      </c>
      <c r="D137" s="144">
        <v>11.190972220000001</v>
      </c>
      <c r="E137" s="17"/>
      <c r="F137" s="123">
        <v>6.5544368765259158</v>
      </c>
      <c r="G137" s="30">
        <v>0.48846129917950781</v>
      </c>
      <c r="H137" s="123">
        <v>1.5783499235541327</v>
      </c>
      <c r="I137" s="123">
        <v>3.5103846099659801</v>
      </c>
      <c r="J137" s="123">
        <v>5.0371583846307795</v>
      </c>
      <c r="K137" s="123">
        <v>3.8225472883730243</v>
      </c>
      <c r="L137" s="30"/>
      <c r="M137" s="10">
        <v>15.786082849709826</v>
      </c>
      <c r="N137" s="10">
        <v>20.761042225335203</v>
      </c>
      <c r="O137" s="43" t="s">
        <v>29</v>
      </c>
      <c r="P137" s="10">
        <v>15.782077246347809</v>
      </c>
      <c r="Q137" s="43">
        <v>3.1544126475885532</v>
      </c>
      <c r="R137" s="43">
        <v>1.7624654792875725</v>
      </c>
      <c r="S137" s="10" t="s">
        <v>29</v>
      </c>
      <c r="T137" s="10">
        <v>24.576379427656597</v>
      </c>
      <c r="U137" s="10">
        <v>76.757374424654813</v>
      </c>
      <c r="V137" s="10"/>
      <c r="W137" s="10">
        <v>21.242000000000001</v>
      </c>
      <c r="X137" s="17"/>
      <c r="Y137" s="61">
        <v>1.3069999999999999</v>
      </c>
      <c r="Z137" s="61">
        <v>1.234</v>
      </c>
      <c r="AA137" s="31">
        <v>2.3057503E-2</v>
      </c>
      <c r="AB137" s="10"/>
      <c r="AC137" s="155">
        <v>0.73271644947217696</v>
      </c>
      <c r="AD137" s="155">
        <v>1.2042495080760199E-11</v>
      </c>
      <c r="AE137" s="155">
        <v>0.26728355051578101</v>
      </c>
      <c r="AH137" s="65"/>
      <c r="AI137" s="12"/>
    </row>
    <row r="138" spans="1:35" x14ac:dyDescent="0.25">
      <c r="A138" s="17" t="s">
        <v>882</v>
      </c>
      <c r="B138" s="39">
        <v>42194</v>
      </c>
      <c r="C138" s="28">
        <v>0.24542863064594464</v>
      </c>
      <c r="D138" s="144">
        <v>11.07743056</v>
      </c>
      <c r="E138" s="17"/>
      <c r="F138" s="123">
        <v>6.3688628536357577</v>
      </c>
      <c r="G138" s="30">
        <v>0.52980028285523684</v>
      </c>
      <c r="H138" s="123">
        <v>1.5270907517011343</v>
      </c>
      <c r="I138" s="123">
        <v>3.2187272507004669</v>
      </c>
      <c r="J138" s="123">
        <v>4.919838221747832</v>
      </c>
      <c r="K138" s="123">
        <v>3.663435783855904</v>
      </c>
      <c r="L138" s="30"/>
      <c r="M138" s="10">
        <v>15.603597064709806</v>
      </c>
      <c r="N138" s="10">
        <v>19.971802001334222</v>
      </c>
      <c r="O138" s="43" t="s">
        <v>29</v>
      </c>
      <c r="P138" s="10">
        <v>20.8181667778519</v>
      </c>
      <c r="Q138" s="43">
        <v>2.8218844563042027</v>
      </c>
      <c r="R138" s="43">
        <v>1.2575135423615742</v>
      </c>
      <c r="S138" s="10" t="s">
        <v>29</v>
      </c>
      <c r="T138" s="10">
        <v>24.003065510340228</v>
      </c>
      <c r="U138" s="10">
        <v>70.942215343562381</v>
      </c>
      <c r="V138" s="10"/>
      <c r="W138" s="10">
        <v>22.238</v>
      </c>
      <c r="X138" s="17"/>
      <c r="Y138" s="61">
        <v>1.5209999999999999</v>
      </c>
      <c r="Z138" s="61">
        <v>1.129</v>
      </c>
      <c r="AA138" s="31">
        <v>0.101677165</v>
      </c>
      <c r="AB138" s="10"/>
      <c r="AC138" s="155">
        <v>0.72116878045107402</v>
      </c>
      <c r="AD138" s="155">
        <v>9.4414910787808994E-12</v>
      </c>
      <c r="AE138" s="155">
        <v>0.27883121953948498</v>
      </c>
      <c r="AH138" s="65"/>
      <c r="AI138" s="12"/>
    </row>
    <row r="139" spans="1:35" x14ac:dyDescent="0.25">
      <c r="A139" s="17" t="s">
        <v>883</v>
      </c>
      <c r="B139" s="39">
        <v>42195</v>
      </c>
      <c r="C139" s="28">
        <v>0.23691242537158841</v>
      </c>
      <c r="D139" s="144">
        <v>11.00486111</v>
      </c>
      <c r="E139" s="17"/>
      <c r="F139" s="123">
        <v>6.5911137892140523</v>
      </c>
      <c r="G139" s="30">
        <v>0.42156566748883412</v>
      </c>
      <c r="H139" s="123">
        <v>1.5706373369775348</v>
      </c>
      <c r="I139" s="123">
        <v>3.3713186924871676</v>
      </c>
      <c r="J139" s="123">
        <v>4.8283886226251589</v>
      </c>
      <c r="K139" s="123">
        <v>3.7418116525564966</v>
      </c>
      <c r="L139" s="30"/>
      <c r="M139" s="43">
        <v>7.5390367308846082</v>
      </c>
      <c r="N139" s="10">
        <v>20.402580894607027</v>
      </c>
      <c r="O139" s="43" t="s">
        <v>29</v>
      </c>
      <c r="P139" s="10">
        <v>14.897377508166121</v>
      </c>
      <c r="Q139" s="43" t="s">
        <v>29</v>
      </c>
      <c r="R139" s="43">
        <v>1.7045651623225118</v>
      </c>
      <c r="S139" s="10" t="s">
        <v>29</v>
      </c>
      <c r="T139" s="10">
        <v>24.691098193453769</v>
      </c>
      <c r="U139" s="10">
        <v>62.657325778281454</v>
      </c>
      <c r="V139" s="10"/>
      <c r="W139" s="10">
        <v>21.068000000000001</v>
      </c>
      <c r="X139" s="17"/>
      <c r="Y139" s="61">
        <v>1.2310000000000001</v>
      </c>
      <c r="Z139" s="61">
        <v>1.1060000000000001</v>
      </c>
      <c r="AA139" s="31">
        <v>2.5041523E-2</v>
      </c>
      <c r="AB139" s="10"/>
      <c r="AC139" s="155">
        <v>0.70238520956538597</v>
      </c>
      <c r="AD139" s="155">
        <v>7.4022708217908896E-12</v>
      </c>
      <c r="AE139" s="155">
        <v>0.29761479042721201</v>
      </c>
      <c r="AH139" s="65"/>
      <c r="AI139" s="12"/>
    </row>
    <row r="140" spans="1:35" x14ac:dyDescent="0.25">
      <c r="A140" s="17" t="s">
        <v>884</v>
      </c>
      <c r="B140" s="39">
        <v>42196</v>
      </c>
      <c r="C140" s="28">
        <v>0.19347284408394128</v>
      </c>
      <c r="D140" s="144">
        <v>11.085416670000001</v>
      </c>
      <c r="E140" s="17"/>
      <c r="F140" s="43" t="s">
        <v>29</v>
      </c>
      <c r="G140" s="28" t="s">
        <v>29</v>
      </c>
      <c r="H140" s="43" t="s">
        <v>29</v>
      </c>
      <c r="I140" s="43" t="s">
        <v>29</v>
      </c>
      <c r="J140" s="43" t="s">
        <v>29</v>
      </c>
      <c r="K140" s="43" t="s">
        <v>29</v>
      </c>
      <c r="L140" s="28"/>
      <c r="M140" s="10" t="s">
        <v>29</v>
      </c>
      <c r="N140" s="10" t="s">
        <v>29</v>
      </c>
      <c r="O140" s="43" t="s">
        <v>29</v>
      </c>
      <c r="P140" s="10" t="s">
        <v>29</v>
      </c>
      <c r="Q140" s="43" t="s">
        <v>29</v>
      </c>
      <c r="R140" s="43" t="s">
        <v>29</v>
      </c>
      <c r="S140" s="10" t="s">
        <v>29</v>
      </c>
      <c r="T140" s="10" t="s">
        <v>29</v>
      </c>
      <c r="U140" s="10" t="s">
        <v>29</v>
      </c>
      <c r="V140" s="10"/>
      <c r="W140" s="10" t="s">
        <v>29</v>
      </c>
      <c r="X140" s="17"/>
      <c r="Y140" s="43">
        <v>1.22</v>
      </c>
      <c r="Z140" s="43">
        <v>1.165</v>
      </c>
      <c r="AA140" s="28">
        <v>7.5461896000000001E-2</v>
      </c>
      <c r="AB140" s="10"/>
      <c r="AC140" s="155">
        <v>0.67936803715988303</v>
      </c>
      <c r="AD140" s="155">
        <v>5.8034961773084202E-12</v>
      </c>
      <c r="AE140" s="155">
        <v>0.320631962834314</v>
      </c>
      <c r="AH140" s="65"/>
      <c r="AI140" s="12"/>
    </row>
    <row r="141" spans="1:35" x14ac:dyDescent="0.25">
      <c r="A141" s="17" t="s">
        <v>885</v>
      </c>
      <c r="B141" s="39">
        <v>42197</v>
      </c>
      <c r="C141" s="28">
        <v>0.17723320009416135</v>
      </c>
      <c r="D141" s="144">
        <v>11.20763889</v>
      </c>
      <c r="E141" s="17"/>
      <c r="F141" s="123">
        <v>6.861174326938448</v>
      </c>
      <c r="G141" s="30">
        <v>0.44730687836397542</v>
      </c>
      <c r="H141" s="123">
        <v>1.6150602669864107</v>
      </c>
      <c r="I141" s="123">
        <v>3.2246320195843325</v>
      </c>
      <c r="J141" s="123">
        <v>5.0538731577404743</v>
      </c>
      <c r="K141" s="123">
        <v>3.8886537037037034</v>
      </c>
      <c r="L141" s="30"/>
      <c r="M141" s="43">
        <v>8.3907651212363437</v>
      </c>
      <c r="N141" s="10">
        <v>21.460956701305619</v>
      </c>
      <c r="O141" s="43" t="s">
        <v>29</v>
      </c>
      <c r="P141" s="10">
        <v>16.423277378097524</v>
      </c>
      <c r="Q141" s="43" t="s">
        <v>29</v>
      </c>
      <c r="R141" s="43">
        <v>1.29816346922462</v>
      </c>
      <c r="S141" s="10" t="s">
        <v>29</v>
      </c>
      <c r="T141" s="10">
        <v>25.810307487343454</v>
      </c>
      <c r="U141" s="10">
        <v>78.867959232613913</v>
      </c>
      <c r="V141" s="10"/>
      <c r="W141" s="10">
        <v>21.456</v>
      </c>
      <c r="X141" s="17"/>
      <c r="Y141" s="61">
        <v>1.264</v>
      </c>
      <c r="Z141" s="61">
        <v>1.2110000000000001</v>
      </c>
      <c r="AA141" s="31">
        <v>3.7233974000000003E-2</v>
      </c>
      <c r="AB141" s="10"/>
      <c r="AC141" s="155">
        <v>0.64972962498366205</v>
      </c>
      <c r="AD141" s="155">
        <v>4.5500364994381996E-12</v>
      </c>
      <c r="AE141" s="155">
        <v>0.35027037501178798</v>
      </c>
      <c r="AH141" s="65"/>
      <c r="AI141" s="12"/>
    </row>
    <row r="142" spans="1:35" x14ac:dyDescent="0.25">
      <c r="A142" s="17" t="s">
        <v>886</v>
      </c>
      <c r="B142" s="39">
        <v>42198</v>
      </c>
      <c r="C142" s="28">
        <v>0.17868436426253265</v>
      </c>
      <c r="D142" s="144">
        <v>11.231944439999999</v>
      </c>
      <c r="E142" s="17"/>
      <c r="F142" s="123">
        <v>6.82287859321921</v>
      </c>
      <c r="G142" s="30">
        <v>0.45575513421701191</v>
      </c>
      <c r="H142" s="123">
        <v>1.6147777432891495</v>
      </c>
      <c r="I142" s="123">
        <v>3.2278756884033832</v>
      </c>
      <c r="J142" s="123">
        <v>4.9231051275561182</v>
      </c>
      <c r="K142" s="123">
        <v>3.8583177912475857</v>
      </c>
      <c r="L142" s="30"/>
      <c r="M142" s="10">
        <v>24.307903816692203</v>
      </c>
      <c r="N142" s="10">
        <v>21.26339505761673</v>
      </c>
      <c r="O142" s="43" t="s">
        <v>29</v>
      </c>
      <c r="P142" s="10">
        <v>15.834656630919868</v>
      </c>
      <c r="Q142" s="10">
        <v>24.568804369546392</v>
      </c>
      <c r="R142" s="43">
        <v>1.7841583960567506</v>
      </c>
      <c r="S142" s="10" t="s">
        <v>29</v>
      </c>
      <c r="T142" s="10">
        <v>25.433790048624527</v>
      </c>
      <c r="U142" s="10">
        <v>101.41806567641378</v>
      </c>
      <c r="V142" s="10"/>
      <c r="W142" s="10">
        <v>23.167999999999999</v>
      </c>
      <c r="X142" s="17"/>
      <c r="Y142" s="61">
        <v>1.286</v>
      </c>
      <c r="Z142" s="61">
        <v>1.9119999999999999</v>
      </c>
      <c r="AA142" s="31">
        <v>0.17651647000000001</v>
      </c>
      <c r="AB142" s="10"/>
      <c r="AC142" s="155">
        <v>0.61702893466263797</v>
      </c>
      <c r="AD142" s="155">
        <v>3.5673081507344199E-12</v>
      </c>
      <c r="AE142" s="155">
        <v>0.38297106533379399</v>
      </c>
      <c r="AH142" s="65"/>
      <c r="AI142" s="12"/>
    </row>
    <row r="143" spans="1:35" x14ac:dyDescent="0.25">
      <c r="A143" s="17" t="s">
        <v>887</v>
      </c>
      <c r="B143" s="39">
        <v>42199</v>
      </c>
      <c r="C143" s="28">
        <v>0.16655498680594438</v>
      </c>
      <c r="D143" s="144">
        <v>11.282638889999999</v>
      </c>
      <c r="E143" s="17"/>
      <c r="F143" s="123">
        <v>6.828585503462052</v>
      </c>
      <c r="G143" s="30">
        <v>0.43877525159786956</v>
      </c>
      <c r="H143" s="123">
        <v>1.6198648595206393</v>
      </c>
      <c r="I143" s="123">
        <v>3.4365091691744349</v>
      </c>
      <c r="J143" s="123">
        <v>4.8985206423435432</v>
      </c>
      <c r="K143" s="123">
        <v>3.8303681824234364</v>
      </c>
      <c r="L143" s="30"/>
      <c r="M143" s="10">
        <v>18.673472902796277</v>
      </c>
      <c r="N143" s="10">
        <v>21.547709320905465</v>
      </c>
      <c r="O143" s="43" t="s">
        <v>29</v>
      </c>
      <c r="P143" s="10">
        <v>13.515155126498003</v>
      </c>
      <c r="Q143" s="43">
        <v>2.6244779627163783</v>
      </c>
      <c r="R143" s="43">
        <v>1.7180964713715046</v>
      </c>
      <c r="S143" s="10" t="s">
        <v>29</v>
      </c>
      <c r="T143" s="10">
        <v>25.604270039946741</v>
      </c>
      <c r="U143" s="10">
        <v>44.277742942743011</v>
      </c>
      <c r="V143" s="10"/>
      <c r="W143" s="10">
        <v>18.321000000000002</v>
      </c>
      <c r="X143" s="17"/>
      <c r="Y143" s="61">
        <v>1.222</v>
      </c>
      <c r="Z143" s="61">
        <v>1.9830000000000001</v>
      </c>
      <c r="AA143" s="31">
        <v>0.10296905100000001</v>
      </c>
      <c r="AB143" s="10"/>
      <c r="AC143" s="155" t="s">
        <v>29</v>
      </c>
      <c r="AD143" s="155" t="s">
        <v>29</v>
      </c>
      <c r="AE143" s="155" t="s">
        <v>29</v>
      </c>
      <c r="AH143" s="65"/>
      <c r="AI143" s="12"/>
    </row>
    <row r="144" spans="1:35" x14ac:dyDescent="0.25">
      <c r="A144" s="17" t="s">
        <v>888</v>
      </c>
      <c r="B144" s="39">
        <v>42200</v>
      </c>
      <c r="C144" s="28">
        <v>0.15498729864048952</v>
      </c>
      <c r="D144" s="144">
        <v>11.39548611</v>
      </c>
      <c r="E144" s="17"/>
      <c r="F144" s="123">
        <v>6.9456188630484066</v>
      </c>
      <c r="G144" s="30">
        <v>0.66789392038938511</v>
      </c>
      <c r="H144" s="123">
        <v>1.6419633801840245</v>
      </c>
      <c r="I144" s="123">
        <v>3.5857194558607817</v>
      </c>
      <c r="J144" s="123">
        <v>4.8942749314575273</v>
      </c>
      <c r="K144" s="123">
        <v>3.9284683091078811</v>
      </c>
      <c r="L144" s="30"/>
      <c r="M144" s="10">
        <v>21.051328310441392</v>
      </c>
      <c r="N144" s="10">
        <v>21.707045206027466</v>
      </c>
      <c r="O144" s="43" t="s">
        <v>29</v>
      </c>
      <c r="P144" s="10">
        <v>23.191459527937056</v>
      </c>
      <c r="Q144" s="43">
        <v>3.2061740232030935</v>
      </c>
      <c r="R144" s="43">
        <v>1.7720447392985728</v>
      </c>
      <c r="S144" s="43">
        <v>2.876304173889852</v>
      </c>
      <c r="T144" s="10">
        <v>25.836452527003601</v>
      </c>
      <c r="U144" s="10">
        <v>72.738313175090013</v>
      </c>
      <c r="V144" s="10"/>
      <c r="W144" s="10">
        <v>19.734999999999999</v>
      </c>
      <c r="X144" s="17"/>
      <c r="Y144" s="61">
        <v>1.496</v>
      </c>
      <c r="Z144" s="61">
        <v>1.98</v>
      </c>
      <c r="AA144" s="31">
        <v>3.9876909000000002E-2</v>
      </c>
      <c r="AB144" s="10"/>
      <c r="AC144" s="155">
        <v>0.58213119163443505</v>
      </c>
      <c r="AD144" s="155">
        <v>2.7968366116411701E-12</v>
      </c>
      <c r="AE144" s="155">
        <v>0.41786880836276802</v>
      </c>
      <c r="AH144" s="65"/>
      <c r="AI144" s="12"/>
    </row>
    <row r="145" spans="1:35" x14ac:dyDescent="0.25">
      <c r="A145" s="17" t="s">
        <v>889</v>
      </c>
      <c r="B145" s="39">
        <v>42201</v>
      </c>
      <c r="C145" s="28">
        <v>0.13757550021238774</v>
      </c>
      <c r="D145" s="144">
        <v>11.528124999999999</v>
      </c>
      <c r="E145" s="17"/>
      <c r="F145" s="123">
        <v>6.9131093789242168</v>
      </c>
      <c r="G145" s="30">
        <v>0.44280980163967215</v>
      </c>
      <c r="H145" s="123">
        <v>1.6271600249283482</v>
      </c>
      <c r="I145" s="123">
        <v>3.3930728738252354</v>
      </c>
      <c r="J145" s="123">
        <v>4.8668909236819315</v>
      </c>
      <c r="K145" s="123">
        <v>3.8634196227421191</v>
      </c>
      <c r="L145" s="30"/>
      <c r="M145" s="10">
        <v>17.970422715456916</v>
      </c>
      <c r="N145" s="10">
        <v>21.593070052656138</v>
      </c>
      <c r="O145" s="43" t="s">
        <v>29</v>
      </c>
      <c r="P145" s="10">
        <v>17.379052189562092</v>
      </c>
      <c r="Q145" s="43" t="s">
        <v>29</v>
      </c>
      <c r="R145" s="43">
        <v>1.7580198626941281</v>
      </c>
      <c r="S145" s="43">
        <v>3.5401772978737593</v>
      </c>
      <c r="T145" s="10">
        <v>25.943867493168035</v>
      </c>
      <c r="U145" s="10">
        <v>58.638209424781714</v>
      </c>
      <c r="V145" s="10"/>
      <c r="W145" s="10">
        <v>22.73</v>
      </c>
      <c r="X145" s="17"/>
      <c r="Y145" s="61">
        <v>1.2010000000000001</v>
      </c>
      <c r="Z145" s="61">
        <v>2</v>
      </c>
      <c r="AA145" s="31">
        <v>0.10303184</v>
      </c>
      <c r="AB145" s="10"/>
      <c r="AC145" s="155">
        <v>0.56566774066865999</v>
      </c>
      <c r="AD145" s="155">
        <v>2.1927771146284599E-12</v>
      </c>
      <c r="AE145" s="155">
        <v>0.43433225932914699</v>
      </c>
      <c r="AH145" s="65"/>
      <c r="AI145" s="12"/>
    </row>
    <row r="146" spans="1:35" x14ac:dyDescent="0.25">
      <c r="A146" s="17" t="s">
        <v>890</v>
      </c>
      <c r="B146" s="39">
        <v>42202</v>
      </c>
      <c r="C146" s="28">
        <v>0.1277603962219552</v>
      </c>
      <c r="D146" s="144">
        <v>11.74305556</v>
      </c>
      <c r="E146" s="17"/>
      <c r="F146" s="123">
        <v>6.9751406606238335</v>
      </c>
      <c r="G146" s="30">
        <v>0.48593338069848041</v>
      </c>
      <c r="H146" s="123">
        <v>1.6258246650226609</v>
      </c>
      <c r="I146" s="123">
        <v>3.5179917012796587</v>
      </c>
      <c r="J146" s="123">
        <v>4.9035549152226077</v>
      </c>
      <c r="K146" s="123">
        <v>3.9140487869901364</v>
      </c>
      <c r="L146" s="30"/>
      <c r="M146" s="10">
        <v>14.368943748333779</v>
      </c>
      <c r="N146" s="10">
        <v>21.91344374833378</v>
      </c>
      <c r="O146" s="43" t="s">
        <v>29</v>
      </c>
      <c r="P146" s="10">
        <v>13.938519061583577</v>
      </c>
      <c r="Q146" s="43">
        <v>3.4273068515062648</v>
      </c>
      <c r="R146" s="43">
        <v>1.763936683551053</v>
      </c>
      <c r="S146" s="43" t="s">
        <v>29</v>
      </c>
      <c r="T146" s="10">
        <v>25.954206344974676</v>
      </c>
      <c r="U146" s="10">
        <v>60.374101972807253</v>
      </c>
      <c r="V146" s="10"/>
      <c r="W146" s="10">
        <v>19.599</v>
      </c>
      <c r="X146" s="17"/>
      <c r="Y146" s="61">
        <v>1.31</v>
      </c>
      <c r="Z146" s="61">
        <v>2.3650000000000002</v>
      </c>
      <c r="AA146" s="31">
        <v>0.14301989600000001</v>
      </c>
      <c r="AB146" s="10"/>
      <c r="AC146" s="155">
        <v>0.55480096157637804</v>
      </c>
      <c r="AD146" s="155">
        <v>1.7191867776136999E-12</v>
      </c>
      <c r="AE146" s="155">
        <v>0.445199038421903</v>
      </c>
      <c r="AH146" s="65"/>
      <c r="AI146" s="12"/>
    </row>
    <row r="147" spans="1:35" x14ac:dyDescent="0.25">
      <c r="A147" s="17" t="s">
        <v>891</v>
      </c>
      <c r="B147" s="39">
        <v>42203</v>
      </c>
      <c r="C147" s="28">
        <v>0.12737566010759038</v>
      </c>
      <c r="D147" s="144">
        <v>11.85</v>
      </c>
      <c r="E147" s="17"/>
      <c r="F147" s="123">
        <v>7.0869256604075117</v>
      </c>
      <c r="G147" s="30">
        <v>0.49501772273272077</v>
      </c>
      <c r="H147" s="123">
        <v>1.6477457898521775</v>
      </c>
      <c r="I147" s="123">
        <v>3.2753575485417503</v>
      </c>
      <c r="J147" s="123">
        <v>4.949827419896125</v>
      </c>
      <c r="K147" s="123">
        <v>4.0040888533759489</v>
      </c>
      <c r="L147" s="30"/>
      <c r="M147" s="10">
        <v>15.254820615261687</v>
      </c>
      <c r="N147" s="10">
        <v>22.44999760287655</v>
      </c>
      <c r="O147" s="43" t="s">
        <v>29</v>
      </c>
      <c r="P147" s="10">
        <v>16.505281662005597</v>
      </c>
      <c r="Q147" s="43">
        <v>3.1140902916500197</v>
      </c>
      <c r="R147" s="43">
        <v>1.789244906112665</v>
      </c>
      <c r="S147" s="43">
        <v>3.9001518178186179</v>
      </c>
      <c r="T147" s="10">
        <v>26.490876548142232</v>
      </c>
      <c r="U147" s="10">
        <v>72.299566919696375</v>
      </c>
      <c r="V147" s="10"/>
      <c r="W147" s="10">
        <v>18.777000000000001</v>
      </c>
      <c r="X147" s="17"/>
      <c r="Y147" s="61">
        <v>1.4330000000000001</v>
      </c>
      <c r="Z147" s="61">
        <v>1.9670000000000001</v>
      </c>
      <c r="AA147" s="31">
        <v>4.9774657999999999E-2</v>
      </c>
      <c r="AB147" s="10"/>
      <c r="AC147" s="155">
        <v>0.54881404449837701</v>
      </c>
      <c r="AD147" s="155">
        <v>1.347885923096E-12</v>
      </c>
      <c r="AE147" s="155">
        <v>0.45118595550027502</v>
      </c>
      <c r="AH147" s="65"/>
      <c r="AI147" s="12"/>
    </row>
    <row r="148" spans="1:35" x14ac:dyDescent="0.25">
      <c r="A148" s="17" t="s">
        <v>892</v>
      </c>
      <c r="B148" s="39">
        <v>42204</v>
      </c>
      <c r="C148" s="28">
        <v>0.12671973095328401</v>
      </c>
      <c r="D148" s="144">
        <v>11.894444439999999</v>
      </c>
      <c r="E148" s="17"/>
      <c r="F148" s="123">
        <v>7.186693504196084</v>
      </c>
      <c r="G148" s="30">
        <v>0.46623283315572134</v>
      </c>
      <c r="H148" s="123">
        <v>1.6663111430664714</v>
      </c>
      <c r="I148" s="123">
        <v>3.2914884155454911</v>
      </c>
      <c r="J148" s="123">
        <v>4.9329574455841216</v>
      </c>
      <c r="K148" s="123">
        <v>4.0137771280138539</v>
      </c>
      <c r="L148" s="30"/>
      <c r="M148" s="10">
        <v>18.185352404422542</v>
      </c>
      <c r="N148" s="10">
        <v>21.958455841214867</v>
      </c>
      <c r="O148" s="43" t="s">
        <v>29</v>
      </c>
      <c r="P148" s="10">
        <v>13.241077660849873</v>
      </c>
      <c r="Q148" s="43">
        <v>4.1453829758891692</v>
      </c>
      <c r="R148" s="43">
        <v>1.3261200879179431</v>
      </c>
      <c r="S148" s="43">
        <v>3.3605774610363661</v>
      </c>
      <c r="T148" s="10">
        <v>26.800102171306779</v>
      </c>
      <c r="U148" s="10">
        <v>61.192694618356199</v>
      </c>
      <c r="V148" s="10"/>
      <c r="W148" s="10">
        <v>22.754000000000001</v>
      </c>
      <c r="X148" s="17"/>
      <c r="Y148" s="61">
        <v>1.252</v>
      </c>
      <c r="Z148" s="61">
        <v>1.9690000000000001</v>
      </c>
      <c r="AA148" s="31">
        <v>5.3526358000000003E-2</v>
      </c>
      <c r="AB148" s="10"/>
      <c r="AC148" s="155" t="s">
        <v>29</v>
      </c>
      <c r="AD148" s="155" t="s">
        <v>29</v>
      </c>
      <c r="AE148" s="155" t="s">
        <v>29</v>
      </c>
      <c r="AH148" s="65"/>
      <c r="AI148" s="12"/>
    </row>
    <row r="149" spans="1:35" x14ac:dyDescent="0.25">
      <c r="A149" s="17" t="s">
        <v>893</v>
      </c>
      <c r="B149" s="39">
        <v>42205</v>
      </c>
      <c r="C149" s="28">
        <v>0.12581872549665252</v>
      </c>
      <c r="D149" s="144">
        <v>11.940277780000001</v>
      </c>
      <c r="E149" s="17"/>
      <c r="F149" s="123">
        <v>7.2093704528427658</v>
      </c>
      <c r="G149" s="30">
        <v>0.46168702292874769</v>
      </c>
      <c r="H149" s="123">
        <v>1.6734653376658006</v>
      </c>
      <c r="I149" s="123">
        <v>3.3304450861161103</v>
      </c>
      <c r="J149" s="123">
        <v>4.8721021533026736</v>
      </c>
      <c r="K149" s="123">
        <v>4.0374103179364136</v>
      </c>
      <c r="L149" s="30"/>
      <c r="M149" s="10">
        <v>15.851914950343268</v>
      </c>
      <c r="N149" s="10">
        <v>22.617142104912354</v>
      </c>
      <c r="O149" s="43" t="s">
        <v>29</v>
      </c>
      <c r="P149" s="10">
        <v>14.48398320335933</v>
      </c>
      <c r="Q149" s="43">
        <v>2.7298285009664736</v>
      </c>
      <c r="R149" s="43">
        <v>1.8406728654269147</v>
      </c>
      <c r="S149" s="43">
        <v>9.1329560754515775</v>
      </c>
      <c r="T149" s="10">
        <v>26.922103779244154</v>
      </c>
      <c r="U149" s="10">
        <v>79.716222555488926</v>
      </c>
      <c r="V149" s="10"/>
      <c r="W149" s="10">
        <v>23.504999999999999</v>
      </c>
      <c r="X149" s="17"/>
      <c r="Y149" s="61">
        <v>1.2729999999999999</v>
      </c>
      <c r="Z149" s="61">
        <v>2.0659999999999998</v>
      </c>
      <c r="AA149" s="31">
        <v>5.8253278999999998E-2</v>
      </c>
      <c r="AB149" s="10"/>
      <c r="AC149" s="155">
        <v>0.54612002124535197</v>
      </c>
      <c r="AD149" s="155">
        <v>1.0567813252467E-12</v>
      </c>
      <c r="AE149" s="155">
        <v>0.45387997875359198</v>
      </c>
      <c r="AH149" s="65"/>
      <c r="AI149" s="12"/>
    </row>
    <row r="150" spans="1:35" x14ac:dyDescent="0.25">
      <c r="A150" s="17" t="s">
        <v>894</v>
      </c>
      <c r="B150" s="39">
        <v>42206</v>
      </c>
      <c r="C150" s="28">
        <v>0.12425100030269125</v>
      </c>
      <c r="D150" s="144">
        <v>12.068055559999999</v>
      </c>
      <c r="E150" s="17"/>
      <c r="F150" s="43" t="s">
        <v>29</v>
      </c>
      <c r="G150" s="28" t="s">
        <v>29</v>
      </c>
      <c r="H150" s="43" t="s">
        <v>29</v>
      </c>
      <c r="I150" s="43" t="s">
        <v>29</v>
      </c>
      <c r="J150" s="43" t="s">
        <v>29</v>
      </c>
      <c r="K150" s="43" t="s">
        <v>29</v>
      </c>
      <c r="L150" s="28"/>
      <c r="M150" s="10" t="s">
        <v>29</v>
      </c>
      <c r="N150" s="10" t="s">
        <v>29</v>
      </c>
      <c r="O150" s="43" t="s">
        <v>29</v>
      </c>
      <c r="P150" s="10" t="s">
        <v>29</v>
      </c>
      <c r="Q150" s="43" t="s">
        <v>29</v>
      </c>
      <c r="R150" s="43" t="s">
        <v>29</v>
      </c>
      <c r="S150" s="43" t="s">
        <v>29</v>
      </c>
      <c r="T150" s="10" t="s">
        <v>29</v>
      </c>
      <c r="U150" s="10" t="s">
        <v>29</v>
      </c>
      <c r="V150" s="10"/>
      <c r="W150" s="10" t="s">
        <v>29</v>
      </c>
      <c r="X150" s="17"/>
      <c r="Y150" s="43">
        <v>1.3245</v>
      </c>
      <c r="Z150" s="43">
        <v>2.0339999999999998</v>
      </c>
      <c r="AA150" s="28">
        <v>3.5279805999999997E-2</v>
      </c>
      <c r="AB150" s="10"/>
      <c r="AC150" s="155">
        <v>0.54093330649089</v>
      </c>
      <c r="AD150" s="155">
        <v>8.2855161383872999E-13</v>
      </c>
      <c r="AE150" s="155">
        <v>0.459066693508281</v>
      </c>
      <c r="AH150" s="65"/>
      <c r="AI150" s="12"/>
    </row>
    <row r="151" spans="1:35" x14ac:dyDescent="0.25">
      <c r="A151" s="17" t="s">
        <v>895</v>
      </c>
      <c r="B151" s="39">
        <v>42207</v>
      </c>
      <c r="C151" s="28">
        <v>0.12480013157250262</v>
      </c>
      <c r="D151" s="144">
        <v>12.228819440000001</v>
      </c>
      <c r="E151" s="17"/>
      <c r="F151" s="43" t="s">
        <v>29</v>
      </c>
      <c r="G151" s="28" t="s">
        <v>29</v>
      </c>
      <c r="H151" s="43" t="s">
        <v>29</v>
      </c>
      <c r="I151" s="43" t="s">
        <v>29</v>
      </c>
      <c r="J151" s="43" t="s">
        <v>29</v>
      </c>
      <c r="K151" s="43" t="s">
        <v>29</v>
      </c>
      <c r="L151" s="28"/>
      <c r="M151" s="10" t="s">
        <v>29</v>
      </c>
      <c r="N151" s="10" t="s">
        <v>29</v>
      </c>
      <c r="O151" s="43" t="s">
        <v>29</v>
      </c>
      <c r="P151" s="10" t="s">
        <v>29</v>
      </c>
      <c r="Q151" s="10" t="s">
        <v>29</v>
      </c>
      <c r="R151" s="43" t="s">
        <v>29</v>
      </c>
      <c r="S151" s="43" t="s">
        <v>29</v>
      </c>
      <c r="T151" s="10" t="s">
        <v>29</v>
      </c>
      <c r="U151" s="10" t="s">
        <v>29</v>
      </c>
      <c r="V151" s="10"/>
      <c r="W151" s="10" t="s">
        <v>29</v>
      </c>
      <c r="X151" s="17"/>
      <c r="Y151" s="43">
        <v>1.3234999999999999</v>
      </c>
      <c r="Z151" s="43">
        <v>2.2759999999999998</v>
      </c>
      <c r="AA151" s="28">
        <v>9.1538092000000001E-2</v>
      </c>
      <c r="AB151" s="10"/>
      <c r="AC151" s="155">
        <v>0.56877812910867598</v>
      </c>
      <c r="AD151" s="155">
        <v>6.4961661403850795E-13</v>
      </c>
      <c r="AE151" s="155">
        <v>0.43122187089067399</v>
      </c>
      <c r="AH151" s="65"/>
      <c r="AI151" s="12"/>
    </row>
    <row r="152" spans="1:35" x14ac:dyDescent="0.25">
      <c r="A152" s="17" t="s">
        <v>896</v>
      </c>
      <c r="B152" s="39">
        <v>42208</v>
      </c>
      <c r="C152" s="28">
        <v>0.22974256400687723</v>
      </c>
      <c r="D152" s="144">
        <v>12.154861110000001</v>
      </c>
      <c r="E152" s="17"/>
      <c r="F152" s="123">
        <v>7.5577371744402999</v>
      </c>
      <c r="G152" s="30">
        <v>0.51916528124999994</v>
      </c>
      <c r="H152" s="123">
        <v>1.7501153353544778</v>
      </c>
      <c r="I152" s="123">
        <v>3.5962903922574627</v>
      </c>
      <c r="J152" s="123">
        <v>4.8880467481343288</v>
      </c>
      <c r="K152" s="123">
        <v>4.0757986007462685</v>
      </c>
      <c r="L152" s="30"/>
      <c r="M152" s="10">
        <v>66.125366138059704</v>
      </c>
      <c r="N152" s="10">
        <v>23.897479477611942</v>
      </c>
      <c r="O152" s="43" t="s">
        <v>29</v>
      </c>
      <c r="P152" s="10">
        <v>23.12724347014926</v>
      </c>
      <c r="Q152" s="10">
        <v>59.457380597014932</v>
      </c>
      <c r="R152" s="43">
        <v>1.8771982276119403</v>
      </c>
      <c r="S152" s="43">
        <v>7.8233395522388074</v>
      </c>
      <c r="T152" s="10">
        <v>27.956340951492539</v>
      </c>
      <c r="U152" s="10">
        <v>87.865378264925397</v>
      </c>
      <c r="V152" s="10"/>
      <c r="W152" s="10">
        <v>25.347999999999999</v>
      </c>
      <c r="X152" s="17"/>
      <c r="Y152" s="61">
        <v>1.3885000000000001</v>
      </c>
      <c r="Z152" s="61">
        <v>2.351</v>
      </c>
      <c r="AA152" s="31">
        <v>0.22781944700000001</v>
      </c>
      <c r="AB152" s="10"/>
      <c r="AC152" s="155">
        <v>0.61114650066724496</v>
      </c>
      <c r="AD152" s="155">
        <v>5.0932929580305805E-13</v>
      </c>
      <c r="AE152" s="155">
        <v>0.388853499332245</v>
      </c>
      <c r="AH152" s="65"/>
      <c r="AI152" s="12"/>
    </row>
    <row r="153" spans="1:35" x14ac:dyDescent="0.25">
      <c r="A153" s="17" t="s">
        <v>897</v>
      </c>
      <c r="B153" s="39">
        <v>42209</v>
      </c>
      <c r="C153" s="28">
        <v>0.12948111798875553</v>
      </c>
      <c r="D153" s="144">
        <v>12.242361109999999</v>
      </c>
      <c r="E153" s="17"/>
      <c r="F153" s="123">
        <v>7.4792652064615179</v>
      </c>
      <c r="G153" s="30">
        <v>0.62888513537147039</v>
      </c>
      <c r="H153" s="123">
        <v>1.7369682020559374</v>
      </c>
      <c r="I153" s="123">
        <v>3.4179781749549432</v>
      </c>
      <c r="J153" s="123">
        <v>4.8682550004672578</v>
      </c>
      <c r="K153" s="123">
        <v>3.9374277885321409</v>
      </c>
      <c r="L153" s="30"/>
      <c r="M153" s="10">
        <v>15.815466057005539</v>
      </c>
      <c r="N153" s="10">
        <v>23.086828783125291</v>
      </c>
      <c r="O153" s="43" t="s">
        <v>29</v>
      </c>
      <c r="P153" s="10">
        <v>22.086386089046126</v>
      </c>
      <c r="Q153" s="43">
        <v>4.9033794139243039</v>
      </c>
      <c r="R153" s="43">
        <v>1.7749789733662638</v>
      </c>
      <c r="S153" s="43" t="s">
        <v>29</v>
      </c>
      <c r="T153" s="10">
        <v>27.776403911621383</v>
      </c>
      <c r="U153" s="10">
        <v>73.090810293037848</v>
      </c>
      <c r="V153" s="10"/>
      <c r="W153" s="10">
        <v>17.419</v>
      </c>
      <c r="X153" s="17"/>
      <c r="Y153" s="61">
        <v>1.4550000000000001</v>
      </c>
      <c r="Z153" s="61">
        <v>2.1789999999999998</v>
      </c>
      <c r="AA153" s="31">
        <v>4.9335709999999998E-2</v>
      </c>
      <c r="AB153" s="10"/>
      <c r="AC153" s="155">
        <v>0.65404169525234601</v>
      </c>
      <c r="AD153" s="155">
        <v>3.9934225200208998E-13</v>
      </c>
      <c r="AE153" s="155">
        <v>0.34595830474725497</v>
      </c>
      <c r="AH153" s="65"/>
      <c r="AI153" s="12"/>
    </row>
    <row r="154" spans="1:35" x14ac:dyDescent="0.25">
      <c r="A154" s="17" t="s">
        <v>898</v>
      </c>
      <c r="B154" s="39">
        <v>42210</v>
      </c>
      <c r="C154" s="28">
        <v>0.13244894140669836</v>
      </c>
      <c r="D154" s="144">
        <v>12.135069440000001</v>
      </c>
      <c r="E154" s="17"/>
      <c r="F154" s="123">
        <v>7.4517527042967702</v>
      </c>
      <c r="G154" s="30">
        <v>0.56474267700827319</v>
      </c>
      <c r="H154" s="123">
        <v>1.7232951200293569</v>
      </c>
      <c r="I154" s="123">
        <v>3.4140758467440619</v>
      </c>
      <c r="J154" s="123">
        <v>4.9456532424606356</v>
      </c>
      <c r="K154" s="123">
        <v>4.0599118694955969</v>
      </c>
      <c r="L154" s="30"/>
      <c r="M154" s="10">
        <v>15.749884174005871</v>
      </c>
      <c r="N154" s="10">
        <v>22.955133440085397</v>
      </c>
      <c r="O154" s="43" t="s">
        <v>29</v>
      </c>
      <c r="P154" s="10">
        <v>21.180044035228182</v>
      </c>
      <c r="Q154" s="43">
        <v>3.2294524286095538</v>
      </c>
      <c r="R154" s="43">
        <v>1.3373684947958364</v>
      </c>
      <c r="S154" s="43" t="s">
        <v>29</v>
      </c>
      <c r="T154" s="10">
        <v>27.576417333867091</v>
      </c>
      <c r="U154" s="10">
        <v>85.480640579129982</v>
      </c>
      <c r="V154" s="10"/>
      <c r="W154" s="10">
        <v>16.847999999999999</v>
      </c>
      <c r="X154" s="17"/>
      <c r="Y154" s="61">
        <v>1.341</v>
      </c>
      <c r="Z154" s="61">
        <v>2.0640000000000001</v>
      </c>
      <c r="AA154" s="31">
        <v>0.111228934</v>
      </c>
      <c r="AB154" s="10"/>
      <c r="AC154" s="155">
        <v>0.69557173882328205</v>
      </c>
      <c r="AD154" s="155">
        <v>3.1311100917537199E-13</v>
      </c>
      <c r="AE154" s="155">
        <v>0.30442826117640498</v>
      </c>
      <c r="AH154" s="65"/>
      <c r="AI154" s="12"/>
    </row>
    <row r="155" spans="1:35" x14ac:dyDescent="0.25">
      <c r="A155" s="17" t="s">
        <v>899</v>
      </c>
      <c r="B155" s="39">
        <v>42211</v>
      </c>
      <c r="C155" s="28">
        <v>0.15086997777319464</v>
      </c>
      <c r="D155" s="144">
        <v>11.887152779999999</v>
      </c>
      <c r="E155" s="17"/>
      <c r="F155" s="123">
        <v>7.6401581487658428</v>
      </c>
      <c r="G155" s="30">
        <v>0.54270711474316202</v>
      </c>
      <c r="H155" s="123">
        <v>1.7708482705136754</v>
      </c>
      <c r="I155" s="123">
        <v>3.5286366794529682</v>
      </c>
      <c r="J155" s="123">
        <v>4.9626990060040024</v>
      </c>
      <c r="K155" s="123">
        <v>4.2206117411607726</v>
      </c>
      <c r="L155" s="30"/>
      <c r="M155" s="43">
        <v>7.5491927951967961</v>
      </c>
      <c r="N155" s="10">
        <v>23.274661440960635</v>
      </c>
      <c r="O155" s="43" t="s">
        <v>29</v>
      </c>
      <c r="P155" s="10">
        <v>17.401050700466978</v>
      </c>
      <c r="Q155" s="43">
        <v>3.1031537691794524</v>
      </c>
      <c r="R155" s="43">
        <v>1.7239743162108068</v>
      </c>
      <c r="S155" s="43" t="s">
        <v>29</v>
      </c>
      <c r="T155" s="10">
        <v>28.073560707138089</v>
      </c>
      <c r="U155" s="10">
        <v>78.230123415610393</v>
      </c>
      <c r="V155" s="10"/>
      <c r="W155" s="10">
        <v>25.103000000000002</v>
      </c>
      <c r="X155" s="17"/>
      <c r="Y155" s="61">
        <v>1.3260000000000001</v>
      </c>
      <c r="Z155" s="61">
        <v>2.1659999999999999</v>
      </c>
      <c r="AA155" s="31">
        <v>0.134241952</v>
      </c>
      <c r="AB155" s="10"/>
      <c r="AC155" s="155">
        <v>0.746734135471808</v>
      </c>
      <c r="AD155" s="155">
        <v>2.4550461680525098E-13</v>
      </c>
      <c r="AE155" s="155">
        <v>0.25326586452794703</v>
      </c>
      <c r="AH155" s="65"/>
      <c r="AI155" s="12"/>
    </row>
    <row r="156" spans="1:35" x14ac:dyDescent="0.25">
      <c r="A156" s="17" t="s">
        <v>900</v>
      </c>
      <c r="B156" s="39">
        <v>42212</v>
      </c>
      <c r="C156" s="28">
        <v>0.15998164241988877</v>
      </c>
      <c r="D156" s="144">
        <v>11.75902778</v>
      </c>
      <c r="E156" s="17"/>
      <c r="F156" s="123">
        <v>7.4163002883243321</v>
      </c>
      <c r="G156" s="30">
        <v>0.54682807628192298</v>
      </c>
      <c r="H156" s="123">
        <v>1.6954740905514438</v>
      </c>
      <c r="I156" s="123">
        <v>3.3185740249383215</v>
      </c>
      <c r="J156" s="123">
        <v>4.7275374658931799</v>
      </c>
      <c r="K156" s="123">
        <v>3.9772060278722416</v>
      </c>
      <c r="L156" s="30"/>
      <c r="M156" s="43">
        <v>7.0048599053143965</v>
      </c>
      <c r="N156" s="10">
        <v>22.043462559178501</v>
      </c>
      <c r="O156" s="43" t="s">
        <v>29</v>
      </c>
      <c r="P156" s="10">
        <v>18.544052810562114</v>
      </c>
      <c r="Q156" s="43">
        <v>3.290008935120357</v>
      </c>
      <c r="R156" s="43">
        <v>1.6852738547709543</v>
      </c>
      <c r="S156" s="43" t="s">
        <v>29</v>
      </c>
      <c r="T156" s="10">
        <v>27.588557178102288</v>
      </c>
      <c r="U156" s="10">
        <v>73.276190438087625</v>
      </c>
      <c r="V156" s="10"/>
      <c r="W156" s="10">
        <v>20.8</v>
      </c>
      <c r="X156" s="17"/>
      <c r="Y156" s="61">
        <v>1.4335</v>
      </c>
      <c r="Z156" s="61">
        <v>1.0309999999999999</v>
      </c>
      <c r="AA156" s="31">
        <v>5.8605748999999999E-2</v>
      </c>
      <c r="AB156" s="10"/>
      <c r="AC156" s="155">
        <v>0.80874289508506003</v>
      </c>
      <c r="AD156" s="155">
        <v>1.9250034434766201E-13</v>
      </c>
      <c r="AE156" s="155">
        <v>0.19125710491474801</v>
      </c>
      <c r="AH156" s="65"/>
      <c r="AI156" s="12"/>
    </row>
    <row r="157" spans="1:35" x14ac:dyDescent="0.25">
      <c r="A157" s="17" t="s">
        <v>901</v>
      </c>
      <c r="B157" s="39">
        <v>42213</v>
      </c>
      <c r="C157" s="28">
        <v>0.14831049184487752</v>
      </c>
      <c r="D157" s="144">
        <v>11.704166669999999</v>
      </c>
      <c r="E157" s="17"/>
      <c r="F157" s="123">
        <v>7.3826211910382087</v>
      </c>
      <c r="G157" s="30">
        <v>0.49909571294258859</v>
      </c>
      <c r="H157" s="123">
        <v>1.716566593718744</v>
      </c>
      <c r="I157" s="123">
        <v>3.3037009935987194</v>
      </c>
      <c r="J157" s="123">
        <v>4.7197835179035819</v>
      </c>
      <c r="K157" s="123">
        <v>4.016916763352671</v>
      </c>
      <c r="L157" s="30"/>
      <c r="M157" s="43">
        <v>10.435643128625724</v>
      </c>
      <c r="N157" s="10">
        <v>22.434618123624723</v>
      </c>
      <c r="O157" s="43" t="s">
        <v>29</v>
      </c>
      <c r="P157" s="10">
        <v>17.768797759551912</v>
      </c>
      <c r="Q157" s="43">
        <v>3.3543138627725542</v>
      </c>
      <c r="R157" s="43">
        <v>1.6721204240848171</v>
      </c>
      <c r="S157" s="43">
        <v>8.985129025805163</v>
      </c>
      <c r="T157" s="10">
        <v>27.275708941788363</v>
      </c>
      <c r="U157" s="10">
        <v>58.751864972994596</v>
      </c>
      <c r="V157" s="10"/>
      <c r="W157" s="10">
        <v>17.062000000000001</v>
      </c>
      <c r="X157" s="17"/>
      <c r="Y157" s="61">
        <v>1.321</v>
      </c>
      <c r="Z157" s="31">
        <v>0.9</v>
      </c>
      <c r="AA157" s="31">
        <v>5.5882855000000002E-2</v>
      </c>
      <c r="AB157" s="10"/>
      <c r="AC157" s="155">
        <v>0.83714050320683697</v>
      </c>
      <c r="AD157" s="155">
        <v>1.50944319830312E-13</v>
      </c>
      <c r="AE157" s="155">
        <v>0.16285949679301201</v>
      </c>
      <c r="AH157" s="65"/>
      <c r="AI157" s="12"/>
    </row>
    <row r="158" spans="1:35" x14ac:dyDescent="0.25">
      <c r="A158" s="17" t="s">
        <v>902</v>
      </c>
      <c r="B158" s="39">
        <v>42214</v>
      </c>
      <c r="C158" s="28">
        <v>0.18024103588814974</v>
      </c>
      <c r="D158" s="144">
        <v>11.51076389</v>
      </c>
      <c r="E158" s="17"/>
      <c r="F158" s="123">
        <v>7.5950155522328293</v>
      </c>
      <c r="G158" s="30">
        <v>0.48933082624657909</v>
      </c>
      <c r="H158" s="123">
        <v>1.7579820278352583</v>
      </c>
      <c r="I158" s="123">
        <v>3.3625888538148327</v>
      </c>
      <c r="J158" s="123">
        <v>4.8139130459915904</v>
      </c>
      <c r="K158" s="123">
        <v>4.0663535745277359</v>
      </c>
      <c r="L158" s="30"/>
      <c r="M158" s="10">
        <v>11.697784593818836</v>
      </c>
      <c r="N158" s="10">
        <v>22.331036579667582</v>
      </c>
      <c r="O158" s="43" t="s">
        <v>29</v>
      </c>
      <c r="P158" s="10">
        <v>17.587930044723322</v>
      </c>
      <c r="Q158" s="43">
        <v>3.1332273546492226</v>
      </c>
      <c r="R158" s="43">
        <v>1.2295452239503371</v>
      </c>
      <c r="S158" s="43">
        <v>4.6284026433482408</v>
      </c>
      <c r="T158" s="10">
        <v>28.005860690207601</v>
      </c>
      <c r="U158" s="10">
        <v>100.75831319671586</v>
      </c>
      <c r="V158" s="10"/>
      <c r="W158" s="10">
        <v>19.34</v>
      </c>
      <c r="X158" s="17"/>
      <c r="Y158" s="61">
        <v>1.37</v>
      </c>
      <c r="Z158" s="61">
        <v>1.1200000000000001</v>
      </c>
      <c r="AA158" s="31">
        <v>6.7616211999999995E-2</v>
      </c>
      <c r="AB158" s="10"/>
      <c r="AC158" s="155">
        <v>0.86304314900350998</v>
      </c>
      <c r="AD158" s="155">
        <v>1.18363867469153E-13</v>
      </c>
      <c r="AE158" s="155">
        <v>0.136956850996372</v>
      </c>
      <c r="AH158" s="65"/>
      <c r="AI158" s="12"/>
    </row>
    <row r="159" spans="1:35" x14ac:dyDescent="0.25">
      <c r="A159" s="17" t="s">
        <v>903</v>
      </c>
      <c r="B159" s="39">
        <v>42215</v>
      </c>
      <c r="C159" s="28">
        <v>0.17249652590357969</v>
      </c>
      <c r="D159" s="144">
        <v>11.41701389</v>
      </c>
      <c r="E159" s="17"/>
      <c r="F159" s="123">
        <v>7.43147106843473</v>
      </c>
      <c r="G159" s="30">
        <v>0.50145914879722797</v>
      </c>
      <c r="H159" s="123">
        <v>1.7249061973745585</v>
      </c>
      <c r="I159" s="123">
        <v>3.3257603146531616</v>
      </c>
      <c r="J159" s="123">
        <v>4.7110343903511698</v>
      </c>
      <c r="K159" s="123">
        <v>3.9416460318518021</v>
      </c>
      <c r="L159" s="30"/>
      <c r="M159" s="10">
        <v>13.54903058572666</v>
      </c>
      <c r="N159" s="10">
        <v>21.790837209302325</v>
      </c>
      <c r="O159" s="43" t="s">
        <v>29</v>
      </c>
      <c r="P159" s="10">
        <v>20.664940361164788</v>
      </c>
      <c r="Q159" s="43">
        <v>3.35553515026321</v>
      </c>
      <c r="R159" s="43">
        <v>1.6314426600919569</v>
      </c>
      <c r="S159" s="43">
        <v>3.6858519357633099</v>
      </c>
      <c r="T159" s="10">
        <v>27.218908775904573</v>
      </c>
      <c r="U159" s="10">
        <v>96.915750516425661</v>
      </c>
      <c r="V159" s="10"/>
      <c r="W159" s="10">
        <v>20.901</v>
      </c>
      <c r="X159" s="17"/>
      <c r="Y159" s="61">
        <v>1.3</v>
      </c>
      <c r="Z159" s="31">
        <v>0.81699999999999995</v>
      </c>
      <c r="AA159" s="31">
        <v>4.8166858999999999E-2</v>
      </c>
      <c r="AB159" s="10"/>
      <c r="AC159" s="155">
        <v>0.88247175456404503</v>
      </c>
      <c r="AD159" s="155">
        <v>9.2820377966159001E-14</v>
      </c>
      <c r="AE159" s="155">
        <v>0.117528245435863</v>
      </c>
      <c r="AH159" s="65"/>
      <c r="AI159" s="12"/>
    </row>
    <row r="160" spans="1:35" x14ac:dyDescent="0.25">
      <c r="A160" s="17" t="s">
        <v>904</v>
      </c>
      <c r="B160" s="39">
        <v>42216</v>
      </c>
      <c r="C160" s="28">
        <v>0.15375219787243211</v>
      </c>
      <c r="D160" s="144">
        <v>11.40138889</v>
      </c>
      <c r="E160" s="17"/>
      <c r="F160" s="123">
        <v>7.8307577743206247</v>
      </c>
      <c r="G160" s="30">
        <v>0.46689384035521131</v>
      </c>
      <c r="H160" s="123">
        <v>1.8247741213193562</v>
      </c>
      <c r="I160" s="123">
        <v>3.4124184438138476</v>
      </c>
      <c r="J160" s="123">
        <v>4.7931985073112102</v>
      </c>
      <c r="K160" s="123">
        <v>4.124662776256927</v>
      </c>
      <c r="L160" s="30"/>
      <c r="M160" s="10">
        <v>33.322339186753013</v>
      </c>
      <c r="N160" s="10">
        <v>23.103434733257657</v>
      </c>
      <c r="O160" s="43" t="s">
        <v>29</v>
      </c>
      <c r="P160" s="10">
        <v>18.913441944314616</v>
      </c>
      <c r="Q160" s="10">
        <v>22.452150964812713</v>
      </c>
      <c r="R160" s="43">
        <v>1.7260028042999263</v>
      </c>
      <c r="S160" s="43">
        <v>2.4397936836482605</v>
      </c>
      <c r="T160" s="10">
        <v>28.616158643252984</v>
      </c>
      <c r="U160" s="10">
        <v>87.778130934098954</v>
      </c>
      <c r="V160" s="10"/>
      <c r="W160" s="10">
        <v>22.006</v>
      </c>
      <c r="X160" s="17"/>
      <c r="Y160" s="61">
        <v>1.2929999999999999</v>
      </c>
      <c r="Z160" s="31">
        <v>0.84699999999999998</v>
      </c>
      <c r="AA160" s="31">
        <v>6.0227744E-2</v>
      </c>
      <c r="AB160" s="10"/>
      <c r="AC160" s="155">
        <v>0.901494831164524</v>
      </c>
      <c r="AD160" s="155">
        <v>7.2793956947139705E-14</v>
      </c>
      <c r="AE160" s="155">
        <v>9.8505168835403001E-2</v>
      </c>
      <c r="AH160" s="65"/>
      <c r="AI160" s="12"/>
    </row>
    <row r="161" spans="1:35" x14ac:dyDescent="0.25">
      <c r="A161" s="17" t="s">
        <v>905</v>
      </c>
      <c r="B161" s="39">
        <v>42217</v>
      </c>
      <c r="C161" s="28">
        <v>0.14239278612804748</v>
      </c>
      <c r="D161" s="144">
        <v>11.48263889</v>
      </c>
      <c r="E161" s="17"/>
      <c r="F161" s="43" t="s">
        <v>29</v>
      </c>
      <c r="G161" s="28" t="s">
        <v>29</v>
      </c>
      <c r="H161" s="43" t="s">
        <v>29</v>
      </c>
      <c r="I161" s="43" t="s">
        <v>29</v>
      </c>
      <c r="J161" s="43" t="s">
        <v>29</v>
      </c>
      <c r="K161" s="43" t="s">
        <v>29</v>
      </c>
      <c r="L161" s="28"/>
      <c r="M161" s="10" t="s">
        <v>29</v>
      </c>
      <c r="N161" s="10" t="s">
        <v>29</v>
      </c>
      <c r="O161" s="43" t="s">
        <v>29</v>
      </c>
      <c r="P161" s="10" t="s">
        <v>29</v>
      </c>
      <c r="Q161" s="10" t="s">
        <v>29</v>
      </c>
      <c r="R161" s="43" t="s">
        <v>29</v>
      </c>
      <c r="S161" s="43" t="s">
        <v>29</v>
      </c>
      <c r="T161" s="10" t="s">
        <v>29</v>
      </c>
      <c r="U161" s="10" t="s">
        <v>29</v>
      </c>
      <c r="V161" s="10"/>
      <c r="W161" s="10" t="s">
        <v>29</v>
      </c>
      <c r="X161" s="17"/>
      <c r="Y161" s="43">
        <v>1.258</v>
      </c>
      <c r="Z161" s="28">
        <v>0.95</v>
      </c>
      <c r="AA161" s="28">
        <v>6.0977309E-2</v>
      </c>
      <c r="AB161" s="10"/>
      <c r="AC161" s="155">
        <v>0.90855928528731</v>
      </c>
      <c r="AD161" s="155">
        <v>5.7092987869129596E-14</v>
      </c>
      <c r="AE161" s="155">
        <v>9.1440714712633306E-2</v>
      </c>
      <c r="AH161" s="65"/>
      <c r="AI161" s="12"/>
    </row>
    <row r="162" spans="1:35" x14ac:dyDescent="0.25">
      <c r="A162" s="17" t="s">
        <v>906</v>
      </c>
      <c r="B162" s="39">
        <v>42218</v>
      </c>
      <c r="C162" s="28">
        <v>0.13370211712982841</v>
      </c>
      <c r="D162" s="144">
        <v>11.638194439999999</v>
      </c>
      <c r="E162" s="17"/>
      <c r="F162" s="43" t="s">
        <v>29</v>
      </c>
      <c r="G162" s="28" t="s">
        <v>29</v>
      </c>
      <c r="H162" s="43" t="s">
        <v>29</v>
      </c>
      <c r="I162" s="43" t="s">
        <v>29</v>
      </c>
      <c r="J162" s="43" t="s">
        <v>29</v>
      </c>
      <c r="K162" s="43" t="s">
        <v>29</v>
      </c>
      <c r="L162" s="28"/>
      <c r="M162" s="10" t="s">
        <v>29</v>
      </c>
      <c r="N162" s="10" t="s">
        <v>29</v>
      </c>
      <c r="O162" s="43" t="s">
        <v>29</v>
      </c>
      <c r="P162" s="10" t="s">
        <v>29</v>
      </c>
      <c r="Q162" s="10" t="s">
        <v>29</v>
      </c>
      <c r="R162" s="43" t="s">
        <v>29</v>
      </c>
      <c r="S162" s="43" t="s">
        <v>29</v>
      </c>
      <c r="T162" s="10" t="s">
        <v>29</v>
      </c>
      <c r="U162" s="10" t="s">
        <v>29</v>
      </c>
      <c r="V162" s="10"/>
      <c r="W162" s="10" t="s">
        <v>29</v>
      </c>
      <c r="X162" s="17"/>
      <c r="Y162" s="43">
        <v>1.2290000000000001</v>
      </c>
      <c r="Z162" s="28">
        <v>0.85</v>
      </c>
      <c r="AA162" s="28">
        <v>8.5237590000000002E-2</v>
      </c>
      <c r="AB162" s="10"/>
      <c r="AC162" s="155">
        <v>0.91290700434190097</v>
      </c>
      <c r="AD162" s="155">
        <v>4.4783228189263097E-14</v>
      </c>
      <c r="AE162" s="155">
        <v>8.7092995658054506E-2</v>
      </c>
      <c r="AH162" s="65"/>
      <c r="AI162" s="12"/>
    </row>
    <row r="163" spans="1:35" x14ac:dyDescent="0.25">
      <c r="A163" s="17" t="s">
        <v>907</v>
      </c>
      <c r="B163" s="39">
        <v>42219</v>
      </c>
      <c r="C163" s="28">
        <v>0.12503793582973866</v>
      </c>
      <c r="D163" s="144">
        <v>11.919097219999999</v>
      </c>
      <c r="E163" s="17"/>
      <c r="F163" s="123">
        <v>7.6828272891020504</v>
      </c>
      <c r="G163" s="30">
        <v>0.47621273860911267</v>
      </c>
      <c r="H163" s="123">
        <v>1.7459565851318943</v>
      </c>
      <c r="I163" s="123">
        <v>3.6552056935784702</v>
      </c>
      <c r="J163" s="123">
        <v>4.7351233637090324</v>
      </c>
      <c r="K163" s="123">
        <v>4.1285962163602443</v>
      </c>
      <c r="L163" s="30"/>
      <c r="M163" s="10" t="s">
        <v>29</v>
      </c>
      <c r="N163" s="10">
        <v>23.572738609112704</v>
      </c>
      <c r="O163" s="43" t="s">
        <v>29</v>
      </c>
      <c r="P163" s="10">
        <v>12.462776445510256</v>
      </c>
      <c r="Q163" s="10" t="s">
        <v>29</v>
      </c>
      <c r="R163" s="43">
        <v>1.9739429789501728</v>
      </c>
      <c r="S163" s="43" t="s">
        <v>29</v>
      </c>
      <c r="T163" s="10">
        <v>29.26340314415134</v>
      </c>
      <c r="U163" s="10">
        <v>72.712260058619762</v>
      </c>
      <c r="V163" s="10"/>
      <c r="W163" s="10">
        <v>22.036000000000001</v>
      </c>
      <c r="X163" s="17"/>
      <c r="Y163" s="61">
        <v>1.2390000000000001</v>
      </c>
      <c r="Z163" s="31">
        <v>0.90100000000000002</v>
      </c>
      <c r="AA163" s="31">
        <v>4.2190845999999997E-2</v>
      </c>
      <c r="AB163" s="10"/>
      <c r="AC163" s="155">
        <v>0.91972216840516097</v>
      </c>
      <c r="AD163" s="155">
        <v>3.5132219858258598E-14</v>
      </c>
      <c r="AE163" s="155">
        <v>8.02778315948042E-2</v>
      </c>
      <c r="AH163" s="65"/>
      <c r="AI163" s="12"/>
    </row>
    <row r="164" spans="1:35" x14ac:dyDescent="0.25">
      <c r="A164" s="17" t="s">
        <v>908</v>
      </c>
      <c r="B164" s="39">
        <v>42220</v>
      </c>
      <c r="C164" s="28">
        <v>0.12334192319586079</v>
      </c>
      <c r="D164" s="144">
        <v>12.06701389</v>
      </c>
      <c r="E164" s="17"/>
      <c r="F164" s="43" t="s">
        <v>29</v>
      </c>
      <c r="G164" s="28" t="s">
        <v>29</v>
      </c>
      <c r="H164" s="43" t="s">
        <v>29</v>
      </c>
      <c r="I164" s="43" t="s">
        <v>29</v>
      </c>
      <c r="J164" s="43" t="s">
        <v>29</v>
      </c>
      <c r="K164" s="43" t="s">
        <v>29</v>
      </c>
      <c r="L164" s="28"/>
      <c r="M164" s="10" t="s">
        <v>29</v>
      </c>
      <c r="N164" s="10" t="s">
        <v>29</v>
      </c>
      <c r="O164" s="43" t="s">
        <v>29</v>
      </c>
      <c r="P164" s="10" t="s">
        <v>29</v>
      </c>
      <c r="Q164" s="10" t="s">
        <v>29</v>
      </c>
      <c r="R164" s="43" t="s">
        <v>29</v>
      </c>
      <c r="S164" s="43" t="s">
        <v>29</v>
      </c>
      <c r="T164" s="10" t="s">
        <v>29</v>
      </c>
      <c r="U164" s="10" t="s">
        <v>29</v>
      </c>
      <c r="V164" s="10"/>
      <c r="W164" s="10" t="s">
        <v>29</v>
      </c>
      <c r="X164" s="17"/>
      <c r="Y164" s="43">
        <v>1.2689999999999999</v>
      </c>
      <c r="Z164" s="28">
        <v>0.86599999999999999</v>
      </c>
      <c r="AA164" s="28">
        <v>7.9090550999999995E-2</v>
      </c>
      <c r="AB164" s="10"/>
      <c r="AC164" s="155">
        <v>0.91925430032540201</v>
      </c>
      <c r="AD164" s="155">
        <v>2.7565706439086401E-14</v>
      </c>
      <c r="AE164" s="155">
        <v>8.0745699674570695E-2</v>
      </c>
      <c r="AH164" s="65"/>
      <c r="AI164" s="12"/>
    </row>
    <row r="165" spans="1:35" x14ac:dyDescent="0.25">
      <c r="A165" s="17" t="s">
        <v>909</v>
      </c>
      <c r="B165" s="40">
        <v>42221</v>
      </c>
      <c r="C165" s="28">
        <v>0.12517576746062212</v>
      </c>
      <c r="D165" s="144">
        <v>12.24965278</v>
      </c>
      <c r="E165" s="17"/>
      <c r="F165" s="123">
        <v>7.9628352763886108</v>
      </c>
      <c r="G165" s="30">
        <v>0.47884957791558302</v>
      </c>
      <c r="H165" s="123">
        <v>1.7976663172634526</v>
      </c>
      <c r="I165" s="123">
        <v>3.7199082963259316</v>
      </c>
      <c r="J165" s="123">
        <v>4.7348927492165096</v>
      </c>
      <c r="K165" s="123">
        <v>4.2230435420417409</v>
      </c>
      <c r="L165" s="30"/>
      <c r="M165" s="10">
        <v>13.844198172967927</v>
      </c>
      <c r="N165" s="10">
        <v>24.380188037607518</v>
      </c>
      <c r="O165" s="43" t="s">
        <v>29</v>
      </c>
      <c r="P165" s="10">
        <v>12.750176702007067</v>
      </c>
      <c r="Q165" s="10" t="s">
        <v>29</v>
      </c>
      <c r="R165" s="43">
        <v>1.757674201506968</v>
      </c>
      <c r="S165" s="43" t="s">
        <v>29</v>
      </c>
      <c r="T165" s="10">
        <v>30.075535107021402</v>
      </c>
      <c r="U165" s="10">
        <v>78.540284056811359</v>
      </c>
      <c r="V165" s="10"/>
      <c r="W165" s="10">
        <v>20.032</v>
      </c>
      <c r="X165" s="17"/>
      <c r="Y165" s="61">
        <v>1.2769999999999999</v>
      </c>
      <c r="Z165" s="31">
        <v>0.92300000000000004</v>
      </c>
      <c r="AA165" s="31">
        <v>9.1112213999999997E-2</v>
      </c>
      <c r="AB165" s="10"/>
      <c r="AC165" s="155">
        <v>0.92482179944691001</v>
      </c>
      <c r="AD165" s="155">
        <v>2.16334635729888E-14</v>
      </c>
      <c r="AE165" s="155">
        <v>7.5178200553068397E-2</v>
      </c>
      <c r="AH165" s="65"/>
      <c r="AI165" s="12"/>
    </row>
    <row r="166" spans="1:35" x14ac:dyDescent="0.25">
      <c r="A166" s="17" t="s">
        <v>910</v>
      </c>
      <c r="B166" s="40">
        <v>42222</v>
      </c>
      <c r="C166" s="28">
        <v>0.14262615588946934</v>
      </c>
      <c r="D166" s="144">
        <v>12.535069439999999</v>
      </c>
      <c r="E166" s="17"/>
      <c r="F166" s="123">
        <v>7.9967440853617884</v>
      </c>
      <c r="G166" s="30">
        <v>0.47322269089696573</v>
      </c>
      <c r="H166" s="123">
        <v>1.7891821020340115</v>
      </c>
      <c r="I166" s="123">
        <v>3.495270052017339</v>
      </c>
      <c r="J166" s="123">
        <v>4.8132883054351456</v>
      </c>
      <c r="K166" s="123">
        <v>4.3317961320440155</v>
      </c>
      <c r="L166" s="30"/>
      <c r="M166" s="10">
        <v>11.969779926642214</v>
      </c>
      <c r="N166" s="10">
        <v>24.680020673557856</v>
      </c>
      <c r="O166" s="43" t="s">
        <v>29</v>
      </c>
      <c r="P166" s="10">
        <v>16.354351450483499</v>
      </c>
      <c r="Q166" s="10" t="s">
        <v>29</v>
      </c>
      <c r="R166" s="43">
        <v>1.7678752917639213</v>
      </c>
      <c r="S166" s="43" t="s">
        <v>29</v>
      </c>
      <c r="T166" s="10">
        <v>30.330800266755588</v>
      </c>
      <c r="U166" s="10">
        <v>89.651945981994004</v>
      </c>
      <c r="V166" s="10"/>
      <c r="W166" s="10">
        <v>24.044</v>
      </c>
      <c r="X166" s="17"/>
      <c r="Y166" s="61">
        <v>1.331</v>
      </c>
      <c r="Z166" s="31">
        <v>0.90200000000000002</v>
      </c>
      <c r="AA166" s="31">
        <v>1.7575631000000001E-2</v>
      </c>
      <c r="AB166" s="10"/>
      <c r="AC166" s="155">
        <v>0.921679366687291</v>
      </c>
      <c r="AD166" s="155">
        <v>1.69825096298842E-14</v>
      </c>
      <c r="AE166" s="155">
        <v>7.8320633312692206E-2</v>
      </c>
      <c r="AH166" s="65"/>
      <c r="AI166" s="12"/>
    </row>
    <row r="167" spans="1:35" x14ac:dyDescent="0.25">
      <c r="A167" s="17" t="s">
        <v>911</v>
      </c>
      <c r="B167" s="40">
        <v>42223</v>
      </c>
      <c r="C167" s="28">
        <v>0.15156984938152304</v>
      </c>
      <c r="D167" s="144">
        <v>12.840277779999999</v>
      </c>
      <c r="E167" s="17"/>
      <c r="F167" s="123">
        <v>7.9917530036673998</v>
      </c>
      <c r="G167" s="30">
        <v>0.50064647796225903</v>
      </c>
      <c r="H167" s="123">
        <v>1.786054978062279</v>
      </c>
      <c r="I167" s="123">
        <v>3.7297845927852236</v>
      </c>
      <c r="J167" s="123">
        <v>4.9154538670400747</v>
      </c>
      <c r="K167" s="123">
        <v>4.2825234780289394</v>
      </c>
      <c r="L167" s="30"/>
      <c r="M167" s="10">
        <v>14.207385743815429</v>
      </c>
      <c r="N167" s="10">
        <v>24.534180702807227</v>
      </c>
      <c r="O167" s="43" t="s">
        <v>29</v>
      </c>
      <c r="P167" s="10">
        <v>15.582683203307328</v>
      </c>
      <c r="Q167" s="10" t="s">
        <v>29</v>
      </c>
      <c r="R167" s="43">
        <v>1.8035699139827965</v>
      </c>
      <c r="S167" s="43" t="s">
        <v>29</v>
      </c>
      <c r="T167" s="10">
        <v>30.521952390478095</v>
      </c>
      <c r="U167" s="10">
        <v>74.493268387010744</v>
      </c>
      <c r="V167" s="10"/>
      <c r="W167" s="10">
        <v>21.542999999999999</v>
      </c>
      <c r="X167" s="17"/>
      <c r="Y167" s="61">
        <v>1.302</v>
      </c>
      <c r="Z167" s="31">
        <v>0.88300000000000001</v>
      </c>
      <c r="AA167" s="31">
        <v>2.7742333000000001E-2</v>
      </c>
      <c r="AB167" s="10"/>
      <c r="AC167" s="155">
        <v>0.92531670818246703</v>
      </c>
      <c r="AD167" s="155">
        <v>1.3336102517225599E-14</v>
      </c>
      <c r="AE167" s="155">
        <v>7.4683291817520203E-2</v>
      </c>
      <c r="AH167" s="65"/>
      <c r="AI167" s="12"/>
    </row>
    <row r="168" spans="1:35" x14ac:dyDescent="0.25">
      <c r="A168" s="17" t="s">
        <v>912</v>
      </c>
      <c r="B168" s="40">
        <v>42224</v>
      </c>
      <c r="C168" s="28">
        <v>0.15423558726605538</v>
      </c>
      <c r="D168" s="144">
        <v>13.008333329999999</v>
      </c>
      <c r="E168" s="17"/>
      <c r="F168" s="123">
        <v>8.0241675156291752</v>
      </c>
      <c r="G168" s="30">
        <v>0.52224124332086563</v>
      </c>
      <c r="H168" s="123">
        <v>1.7891965500935079</v>
      </c>
      <c r="I168" s="123">
        <v>3.7737293532594176</v>
      </c>
      <c r="J168" s="123">
        <v>4.8309922746460057</v>
      </c>
      <c r="K168" s="123">
        <v>4.3289476956986377</v>
      </c>
      <c r="L168" s="30"/>
      <c r="M168" s="10">
        <v>14.953048356932939</v>
      </c>
      <c r="N168" s="10">
        <v>24.901649078279455</v>
      </c>
      <c r="O168" s="43" t="s">
        <v>29</v>
      </c>
      <c r="P168" s="10">
        <v>15.576092038471812</v>
      </c>
      <c r="Q168" s="43">
        <v>5.191360740048089</v>
      </c>
      <c r="R168" s="43">
        <v>1.824915041410633</v>
      </c>
      <c r="S168" s="43">
        <v>5.4667058509217208</v>
      </c>
      <c r="T168" s="10">
        <v>30.54722876035266</v>
      </c>
      <c r="U168" s="10">
        <v>82.197549959925198</v>
      </c>
      <c r="V168" s="10"/>
      <c r="W168" s="10">
        <v>24.655000000000001</v>
      </c>
      <c r="X168" s="17"/>
      <c r="Y168" s="61">
        <v>1.294</v>
      </c>
      <c r="Z168" s="31">
        <v>0.95</v>
      </c>
      <c r="AA168" s="31">
        <v>4.9089371999999999E-2</v>
      </c>
      <c r="AB168" s="10"/>
      <c r="AC168" s="155">
        <v>0.92379935441642302</v>
      </c>
      <c r="AD168" s="155">
        <v>1.0477272910676699E-14</v>
      </c>
      <c r="AE168" s="155">
        <v>7.6200645583566498E-2</v>
      </c>
      <c r="AH168" s="65"/>
      <c r="AI168" s="12"/>
    </row>
    <row r="169" spans="1:35" x14ac:dyDescent="0.25">
      <c r="A169" s="17" t="s">
        <v>913</v>
      </c>
      <c r="B169" s="40">
        <v>42225</v>
      </c>
      <c r="C169" s="28">
        <v>0.14416146172693792</v>
      </c>
      <c r="D169" s="144">
        <v>13.08854167</v>
      </c>
      <c r="E169" s="17"/>
      <c r="F169" s="123">
        <v>8.2287551460434063</v>
      </c>
      <c r="G169" s="30">
        <v>0.5202942657762939</v>
      </c>
      <c r="H169" s="123">
        <v>1.8284225879131888</v>
      </c>
      <c r="I169" s="123">
        <v>3.5948054227712856</v>
      </c>
      <c r="J169" s="123">
        <v>4.9469246215692824</v>
      </c>
      <c r="K169" s="123">
        <v>4.4213528948247083</v>
      </c>
      <c r="L169" s="30"/>
      <c r="M169" s="10">
        <v>11.078455692821368</v>
      </c>
      <c r="N169" s="10">
        <v>25.697283338898163</v>
      </c>
      <c r="O169" s="43" t="s">
        <v>29</v>
      </c>
      <c r="P169" s="10">
        <v>15.726071452420703</v>
      </c>
      <c r="Q169" s="10" t="s">
        <v>29</v>
      </c>
      <c r="R169" s="43">
        <v>1.8955532554257095</v>
      </c>
      <c r="S169" s="43">
        <v>5.2353375626043404</v>
      </c>
      <c r="T169" s="10">
        <v>31.373913722871453</v>
      </c>
      <c r="U169" s="10">
        <v>81.005314991652767</v>
      </c>
      <c r="V169" s="10"/>
      <c r="W169" s="10">
        <v>21.494</v>
      </c>
      <c r="X169" s="17"/>
      <c r="Y169" s="61">
        <v>1.3520000000000001</v>
      </c>
      <c r="Z169" s="61">
        <v>1.347</v>
      </c>
      <c r="AA169" s="31">
        <v>4.6782524999999998E-2</v>
      </c>
      <c r="AB169" s="10"/>
      <c r="AC169" s="155" t="s">
        <v>29</v>
      </c>
      <c r="AD169" s="155" t="s">
        <v>29</v>
      </c>
      <c r="AE169" s="155" t="s">
        <v>29</v>
      </c>
      <c r="AH169" s="65"/>
      <c r="AI169" s="12"/>
    </row>
    <row r="170" spans="1:35" x14ac:dyDescent="0.25">
      <c r="A170" s="17" t="s">
        <v>914</v>
      </c>
      <c r="B170" s="40">
        <v>42226</v>
      </c>
      <c r="C170" s="28">
        <v>0.131207307661386</v>
      </c>
      <c r="D170" s="144">
        <v>13.028472219999999</v>
      </c>
      <c r="E170" s="17"/>
      <c r="F170" s="123">
        <v>8.4052086065857878</v>
      </c>
      <c r="G170" s="30">
        <v>0.5648608457538995</v>
      </c>
      <c r="H170" s="123">
        <v>1.8576922027729637</v>
      </c>
      <c r="I170" s="123">
        <v>3.5083693292894282</v>
      </c>
      <c r="J170" s="123">
        <v>4.805804547660312</v>
      </c>
      <c r="K170" s="123">
        <v>4.3001511265164645</v>
      </c>
      <c r="L170" s="30"/>
      <c r="M170" s="10">
        <v>12.206660311958405</v>
      </c>
      <c r="N170" s="10">
        <v>25.684805892547658</v>
      </c>
      <c r="O170" s="43" t="s">
        <v>29</v>
      </c>
      <c r="P170" s="10">
        <v>27.197331022530328</v>
      </c>
      <c r="Q170" s="43">
        <v>6.108351819757365</v>
      </c>
      <c r="R170" s="43">
        <v>1.8459636048526864</v>
      </c>
      <c r="S170" s="43">
        <v>6.005909878682842</v>
      </c>
      <c r="T170" s="10">
        <v>32.062318890814559</v>
      </c>
      <c r="U170" s="10">
        <v>89.084315424610054</v>
      </c>
      <c r="V170" s="10"/>
      <c r="W170" s="10">
        <v>28.177</v>
      </c>
      <c r="X170" s="17"/>
      <c r="Y170" s="61">
        <v>1.401</v>
      </c>
      <c r="Z170" s="31">
        <v>1.0289999999999999</v>
      </c>
      <c r="AA170" s="31">
        <v>4.2772711999999997E-2</v>
      </c>
      <c r="AB170" s="10"/>
      <c r="AC170" s="155">
        <v>0.92562929375520597</v>
      </c>
      <c r="AD170" s="155">
        <v>8.2359140972601506E-15</v>
      </c>
      <c r="AE170" s="155">
        <v>7.4370706244786297E-2</v>
      </c>
      <c r="AH170" s="65"/>
      <c r="AI170" s="12"/>
    </row>
    <row r="171" spans="1:35" x14ac:dyDescent="0.25">
      <c r="A171" s="17" t="s">
        <v>915</v>
      </c>
      <c r="B171" s="40">
        <v>42227</v>
      </c>
      <c r="C171" s="28">
        <v>0.13692095465759255</v>
      </c>
      <c r="D171" s="144">
        <v>13.102083329999999</v>
      </c>
      <c r="E171" s="17"/>
      <c r="F171" s="123">
        <v>8.2244807560650504</v>
      </c>
      <c r="G171" s="30">
        <v>0.54096570407891242</v>
      </c>
      <c r="H171" s="123">
        <v>1.8277371522260732</v>
      </c>
      <c r="I171" s="123">
        <v>3.5141199141562258</v>
      </c>
      <c r="J171" s="123">
        <v>4.7902581988803004</v>
      </c>
      <c r="K171" s="123">
        <v>4.3251707811250339</v>
      </c>
      <c r="L171" s="30"/>
      <c r="M171" s="10">
        <v>27.326065049320189</v>
      </c>
      <c r="N171" s="10">
        <v>25.865862969874705</v>
      </c>
      <c r="O171" s="43" t="s">
        <v>29</v>
      </c>
      <c r="P171" s="10">
        <v>16.811404958677691</v>
      </c>
      <c r="Q171" s="10">
        <v>28.145545721141037</v>
      </c>
      <c r="R171" s="43">
        <v>1.8237462010130634</v>
      </c>
      <c r="S171" s="10">
        <v>10.906323647027461</v>
      </c>
      <c r="T171" s="10">
        <v>31.218598240469213</v>
      </c>
      <c r="U171" s="10">
        <v>74.349794188216492</v>
      </c>
      <c r="V171" s="10"/>
      <c r="W171" s="10">
        <v>23.696999999999999</v>
      </c>
      <c r="X171" s="17"/>
      <c r="Y171" s="61">
        <v>1.389</v>
      </c>
      <c r="Z171" s="31">
        <v>1.036</v>
      </c>
      <c r="AA171" s="31">
        <v>7.2430382000000001E-2</v>
      </c>
      <c r="AB171" s="10"/>
      <c r="AC171" s="155">
        <v>0.92813457932572696</v>
      </c>
      <c r="AD171" s="155">
        <v>6.4786602480032197E-15</v>
      </c>
      <c r="AE171" s="155">
        <v>7.1865420674266794E-2</v>
      </c>
      <c r="AH171" s="65"/>
      <c r="AI171" s="12"/>
    </row>
    <row r="172" spans="1:35" x14ac:dyDescent="0.25">
      <c r="A172" s="17" t="s">
        <v>916</v>
      </c>
      <c r="B172" s="40">
        <v>42228</v>
      </c>
      <c r="C172" s="28">
        <v>0.15233541004396786</v>
      </c>
      <c r="D172" s="144">
        <v>13.278472219999999</v>
      </c>
      <c r="E172" s="17"/>
      <c r="F172" s="123">
        <v>8.2695047644823685</v>
      </c>
      <c r="G172" s="30">
        <v>0.55586437997466842</v>
      </c>
      <c r="H172" s="123">
        <v>1.8291099969335378</v>
      </c>
      <c r="I172" s="123">
        <v>3.5511990537964131</v>
      </c>
      <c r="J172" s="123">
        <v>4.9320683306446238</v>
      </c>
      <c r="K172" s="123">
        <v>4.4247670955269651</v>
      </c>
      <c r="L172" s="30"/>
      <c r="M172" s="10" t="s">
        <v>29</v>
      </c>
      <c r="N172" s="10">
        <v>25.884807146190255</v>
      </c>
      <c r="O172" s="43" t="s">
        <v>29</v>
      </c>
      <c r="P172" s="10">
        <v>16.092619158722751</v>
      </c>
      <c r="Q172" s="10" t="s">
        <v>29</v>
      </c>
      <c r="R172" s="43">
        <v>1.8724495700286647</v>
      </c>
      <c r="S172" s="10">
        <v>10.567687487500834</v>
      </c>
      <c r="T172" s="10">
        <v>31.524255582961139</v>
      </c>
      <c r="U172" s="10">
        <v>79.990965268982066</v>
      </c>
      <c r="V172" s="10"/>
      <c r="W172" s="10">
        <v>27.338000000000001</v>
      </c>
      <c r="X172" s="17"/>
      <c r="Y172" s="61">
        <v>1.3109999999999999</v>
      </c>
      <c r="Z172" s="61">
        <v>1.4119999999999999</v>
      </c>
      <c r="AA172" s="31">
        <v>0.13254776500000001</v>
      </c>
      <c r="AB172" s="10"/>
      <c r="AC172" s="155">
        <v>0.92784555641302502</v>
      </c>
      <c r="AD172" s="155">
        <v>5.1009508548227099E-15</v>
      </c>
      <c r="AE172" s="155">
        <v>7.2154443586970304E-2</v>
      </c>
      <c r="AH172" s="65"/>
      <c r="AI172" s="12"/>
    </row>
    <row r="173" spans="1:35" x14ac:dyDescent="0.25">
      <c r="A173" s="17" t="s">
        <v>917</v>
      </c>
      <c r="B173" s="40">
        <v>42229</v>
      </c>
      <c r="C173" s="28">
        <v>0.16316787979248346</v>
      </c>
      <c r="D173" s="144">
        <v>13.398263890000001</v>
      </c>
      <c r="E173" s="17"/>
      <c r="F173" s="123">
        <v>8.2523479858760833</v>
      </c>
      <c r="G173" s="30">
        <v>0.536866462624917</v>
      </c>
      <c r="H173" s="123">
        <v>1.8156078455696207</v>
      </c>
      <c r="I173" s="123">
        <v>3.575594174150567</v>
      </c>
      <c r="J173" s="123">
        <v>4.8427640354430395</v>
      </c>
      <c r="K173" s="123">
        <v>4.3771235976015994</v>
      </c>
      <c r="L173" s="30"/>
      <c r="M173" s="10" t="s">
        <v>29</v>
      </c>
      <c r="N173" s="10">
        <v>26.159259693537649</v>
      </c>
      <c r="O173" s="43" t="s">
        <v>29</v>
      </c>
      <c r="P173" s="10">
        <v>15.963485676215861</v>
      </c>
      <c r="Q173" s="10" t="s">
        <v>29</v>
      </c>
      <c r="R173" s="43">
        <v>1.8349986675549637</v>
      </c>
      <c r="S173" s="10">
        <v>11.130319786808796</v>
      </c>
      <c r="T173" s="10">
        <v>31.431621985343114</v>
      </c>
      <c r="U173" s="10">
        <v>82.458623184543654</v>
      </c>
      <c r="V173" s="10"/>
      <c r="W173" s="10">
        <v>29.11</v>
      </c>
      <c r="X173" s="17"/>
      <c r="Y173" s="61">
        <v>1.2969999999999999</v>
      </c>
      <c r="Z173" s="61">
        <v>1.3260000000000001</v>
      </c>
      <c r="AA173" s="31">
        <v>5.0835363000000001E-2</v>
      </c>
      <c r="AB173" s="10"/>
      <c r="AC173" s="155">
        <v>0.93566566155186504</v>
      </c>
      <c r="AD173" s="155">
        <v>4.02080914799894E-15</v>
      </c>
      <c r="AE173" s="155">
        <v>6.4334338448130995E-2</v>
      </c>
      <c r="AH173" s="65"/>
      <c r="AI173" s="12"/>
    </row>
    <row r="174" spans="1:35" x14ac:dyDescent="0.25">
      <c r="A174" s="17" t="s">
        <v>918</v>
      </c>
      <c r="B174" s="40">
        <v>42230</v>
      </c>
      <c r="C174" s="28">
        <v>0.23117666302898621</v>
      </c>
      <c r="D174" s="144">
        <v>13.18333333</v>
      </c>
      <c r="E174" s="17"/>
      <c r="F174" s="123">
        <v>4.4583173937737479</v>
      </c>
      <c r="G174" s="30">
        <v>0.29928035944270381</v>
      </c>
      <c r="H174" s="123">
        <v>1.0097464139724019</v>
      </c>
      <c r="I174" s="123">
        <v>2.0448853044463702</v>
      </c>
      <c r="J174" s="123">
        <v>1.9860104467702151</v>
      </c>
      <c r="K174" s="123">
        <v>2.2950468102126527</v>
      </c>
      <c r="L174" s="30"/>
      <c r="M174" s="10" t="s">
        <v>29</v>
      </c>
      <c r="N174" s="10">
        <v>13.840052529831345</v>
      </c>
      <c r="O174" s="43" t="s">
        <v>29</v>
      </c>
      <c r="P174" s="10">
        <v>8.9219518698753415</v>
      </c>
      <c r="Q174" s="10" t="s">
        <v>29</v>
      </c>
      <c r="R174" s="43">
        <v>0.99244183721085266</v>
      </c>
      <c r="S174" s="10" t="s">
        <v>29</v>
      </c>
      <c r="T174" s="10">
        <v>16.909604959669355</v>
      </c>
      <c r="U174" s="10">
        <v>45.209234317712152</v>
      </c>
      <c r="V174" s="10"/>
      <c r="W174" s="10">
        <v>24.064</v>
      </c>
      <c r="X174" s="17"/>
      <c r="Y174" s="61">
        <v>1.3</v>
      </c>
      <c r="Z174" s="61">
        <v>1.2669999999999999</v>
      </c>
      <c r="AA174" s="31">
        <v>7.6986271999999994E-2</v>
      </c>
      <c r="AB174" s="10"/>
      <c r="AC174" s="155">
        <v>0.93919323928029796</v>
      </c>
      <c r="AD174" s="155">
        <v>3.1739642962510699E-15</v>
      </c>
      <c r="AE174" s="155">
        <v>6.0806760719699302E-2</v>
      </c>
      <c r="AH174" s="65"/>
      <c r="AI174" s="12"/>
    </row>
    <row r="175" spans="1:35" x14ac:dyDescent="0.25">
      <c r="A175" s="17" t="s">
        <v>919</v>
      </c>
      <c r="B175" s="40">
        <v>42231</v>
      </c>
      <c r="C175" s="28">
        <v>0.12651933254532696</v>
      </c>
      <c r="D175" s="144">
        <v>12.87673611</v>
      </c>
      <c r="E175" s="17"/>
      <c r="F175" s="123">
        <v>8.1386901879954703</v>
      </c>
      <c r="G175" s="30">
        <v>0.52370613929784826</v>
      </c>
      <c r="H175" s="123">
        <v>1.8325637961494905</v>
      </c>
      <c r="I175" s="123">
        <v>3.4399076477916193</v>
      </c>
      <c r="J175" s="123">
        <v>4.7788162672706687</v>
      </c>
      <c r="K175" s="123">
        <v>4.1530430351075873</v>
      </c>
      <c r="L175" s="30"/>
      <c r="M175" s="10">
        <v>19.41692865232163</v>
      </c>
      <c r="N175" s="10">
        <v>25.336968289920723</v>
      </c>
      <c r="O175" s="43" t="s">
        <v>29</v>
      </c>
      <c r="P175" s="10">
        <v>13.923612684031708</v>
      </c>
      <c r="Q175" s="43">
        <v>9.2997712344280856</v>
      </c>
      <c r="R175" s="43">
        <v>1.6948742921857303</v>
      </c>
      <c r="S175" s="43">
        <v>7.61291053227633</v>
      </c>
      <c r="T175" s="10">
        <v>30.850318233295585</v>
      </c>
      <c r="U175" s="10">
        <v>78.200618346545866</v>
      </c>
      <c r="V175" s="10"/>
      <c r="W175" s="10">
        <v>25.405999999999999</v>
      </c>
      <c r="X175" s="17"/>
      <c r="Y175" s="61">
        <v>1.353</v>
      </c>
      <c r="Z175" s="61">
        <v>1.552</v>
      </c>
      <c r="AA175" s="31">
        <v>5.1748306000000001E-2</v>
      </c>
      <c r="AB175" s="10"/>
      <c r="AC175" s="155">
        <v>0.94596752445638099</v>
      </c>
      <c r="AD175" s="155">
        <v>2.5100271494850998E-15</v>
      </c>
      <c r="AE175" s="155">
        <v>5.4032475543616502E-2</v>
      </c>
      <c r="AH175" s="65"/>
      <c r="AI175" s="12"/>
    </row>
    <row r="176" spans="1:35" x14ac:dyDescent="0.25">
      <c r="A176" s="17" t="s">
        <v>920</v>
      </c>
      <c r="B176" s="40">
        <v>42232</v>
      </c>
      <c r="C176" s="28">
        <v>0.17381262250325635</v>
      </c>
      <c r="D176" s="144">
        <v>12.6</v>
      </c>
      <c r="E176" s="17"/>
      <c r="F176" s="123">
        <v>8.3916255150829073</v>
      </c>
      <c r="G176" s="30">
        <v>0.59894668975161491</v>
      </c>
      <c r="H176" s="123">
        <v>1.8877151954451625</v>
      </c>
      <c r="I176" s="123">
        <v>3.463580011320504</v>
      </c>
      <c r="J176" s="123">
        <v>4.7280913724445641</v>
      </c>
      <c r="K176" s="123">
        <v>3.9611720716521286</v>
      </c>
      <c r="L176" s="30"/>
      <c r="M176" s="10">
        <v>17.268137444229879</v>
      </c>
      <c r="N176" s="10">
        <v>25.79200106545915</v>
      </c>
      <c r="O176" s="43" t="s">
        <v>29</v>
      </c>
      <c r="P176" s="10">
        <v>23.082959312778854</v>
      </c>
      <c r="Q176" s="43">
        <v>9.8683658520343638</v>
      </c>
      <c r="R176" s="43">
        <v>1.7252107611373779</v>
      </c>
      <c r="S176" s="43">
        <v>8.5759605780115908</v>
      </c>
      <c r="T176" s="10">
        <v>31.971501631484315</v>
      </c>
      <c r="U176" s="10">
        <v>114.60529000466141</v>
      </c>
      <c r="V176" s="10"/>
      <c r="W176" s="10">
        <v>20.169</v>
      </c>
      <c r="X176" s="17"/>
      <c r="Y176" s="61">
        <v>1.327</v>
      </c>
      <c r="Z176" s="61">
        <v>1.2789999999999999</v>
      </c>
      <c r="AA176" s="31">
        <v>2.9923688E-2</v>
      </c>
      <c r="AB176" s="10"/>
      <c r="AC176" s="155">
        <v>0.94909782269087695</v>
      </c>
      <c r="AD176" s="155">
        <v>1.9894919724146401E-15</v>
      </c>
      <c r="AE176" s="155">
        <v>5.0902177309121097E-2</v>
      </c>
      <c r="AH176" s="65"/>
      <c r="AI176" s="12"/>
    </row>
    <row r="177" spans="1:35" x14ac:dyDescent="0.25">
      <c r="A177" s="17" t="s">
        <v>921</v>
      </c>
      <c r="B177" s="40">
        <v>42233</v>
      </c>
      <c r="C177" s="28">
        <v>0.14412303779744415</v>
      </c>
      <c r="D177" s="144">
        <v>12.34965278</v>
      </c>
      <c r="E177" s="17"/>
      <c r="F177" s="123">
        <v>8.2237195816645592</v>
      </c>
      <c r="G177" s="30">
        <v>0.55667745565830618</v>
      </c>
      <c r="H177" s="123">
        <v>1.8308340151686513</v>
      </c>
      <c r="I177" s="123">
        <v>3.3719675983633821</v>
      </c>
      <c r="J177" s="123">
        <v>4.711465468564966</v>
      </c>
      <c r="K177" s="123">
        <v>4.0866097797884366</v>
      </c>
      <c r="L177" s="30"/>
      <c r="M177" s="10" t="s">
        <v>29</v>
      </c>
      <c r="N177" s="10">
        <v>25.600371964606477</v>
      </c>
      <c r="O177" s="43" t="s">
        <v>29</v>
      </c>
      <c r="P177" s="10">
        <v>18.358912248020758</v>
      </c>
      <c r="Q177" s="10" t="s">
        <v>29</v>
      </c>
      <c r="R177" s="43">
        <v>1.7257777925620381</v>
      </c>
      <c r="S177" s="43">
        <v>6.8070121748386656</v>
      </c>
      <c r="T177" s="10">
        <v>31.606559177699417</v>
      </c>
      <c r="U177" s="10">
        <v>76.58088902933936</v>
      </c>
      <c r="V177" s="10"/>
      <c r="W177" s="10">
        <v>25.443999999999999</v>
      </c>
      <c r="X177" s="17"/>
      <c r="Y177" s="61">
        <v>1.3149999999999999</v>
      </c>
      <c r="Z177" s="61">
        <v>1.0469999999999999</v>
      </c>
      <c r="AA177" s="31">
        <v>4.6638607999999998E-2</v>
      </c>
      <c r="AB177" s="10"/>
      <c r="AC177" s="155" t="s">
        <v>29</v>
      </c>
      <c r="AD177" s="155" t="s">
        <v>29</v>
      </c>
      <c r="AE177" s="155" t="s">
        <v>29</v>
      </c>
      <c r="AH177" s="65"/>
      <c r="AI177" s="12"/>
    </row>
    <row r="178" spans="1:35" x14ac:dyDescent="0.25">
      <c r="A178" s="17" t="s">
        <v>922</v>
      </c>
      <c r="B178" s="40">
        <v>42234</v>
      </c>
      <c r="C178" s="28">
        <v>0.13307385478862663</v>
      </c>
      <c r="D178" s="144">
        <v>12.246527779999999</v>
      </c>
      <c r="E178" s="17"/>
      <c r="F178" s="123">
        <v>8.189190552811981</v>
      </c>
      <c r="G178" s="30">
        <v>0.47200582589018303</v>
      </c>
      <c r="H178" s="123">
        <v>1.8479349231946758</v>
      </c>
      <c r="I178" s="123">
        <v>3.3604974970382697</v>
      </c>
      <c r="J178" s="123">
        <v>4.6506854019301178</v>
      </c>
      <c r="K178" s="123">
        <v>4.0453458435940108</v>
      </c>
      <c r="L178" s="30"/>
      <c r="M178" s="10" t="s">
        <v>29</v>
      </c>
      <c r="N178" s="10">
        <v>24.287721264559071</v>
      </c>
      <c r="O178" s="43" t="s">
        <v>29</v>
      </c>
      <c r="P178" s="10">
        <v>12.998384026622297</v>
      </c>
      <c r="Q178" s="10" t="s">
        <v>29</v>
      </c>
      <c r="R178" s="43">
        <v>1.656892778702163</v>
      </c>
      <c r="S178" s="43">
        <v>5.9575926788685525</v>
      </c>
      <c r="T178" s="10">
        <v>31.264323061564063</v>
      </c>
      <c r="U178" s="10">
        <v>77.37649158069884</v>
      </c>
      <c r="V178" s="10"/>
      <c r="W178" s="10">
        <v>20.606000000000002</v>
      </c>
      <c r="X178" s="17"/>
      <c r="Y178" s="61">
        <v>1.2689999999999999</v>
      </c>
      <c r="Z178" s="31">
        <v>0.94</v>
      </c>
      <c r="AA178" s="31">
        <v>4.5660734000000001E-2</v>
      </c>
      <c r="AB178" s="10"/>
      <c r="AC178" s="155">
        <v>0.95179563653432797</v>
      </c>
      <c r="AD178" s="155">
        <v>1.5813857655429499E-15</v>
      </c>
      <c r="AE178" s="155">
        <v>4.82043634656701E-2</v>
      </c>
      <c r="AH178" s="65"/>
      <c r="AI178" s="12"/>
    </row>
    <row r="179" spans="1:35" x14ac:dyDescent="0.25">
      <c r="A179" s="17" t="s">
        <v>923</v>
      </c>
      <c r="B179" s="40">
        <v>42235</v>
      </c>
      <c r="C179" s="28">
        <v>0.12917503367574165</v>
      </c>
      <c r="D179" s="144">
        <v>12.18298611</v>
      </c>
      <c r="E179" s="17"/>
      <c r="F179" s="43" t="s">
        <v>29</v>
      </c>
      <c r="G179" s="28" t="s">
        <v>29</v>
      </c>
      <c r="H179" s="43" t="s">
        <v>29</v>
      </c>
      <c r="I179" s="43" t="s">
        <v>29</v>
      </c>
      <c r="J179" s="43" t="s">
        <v>29</v>
      </c>
      <c r="K179" s="43" t="s">
        <v>29</v>
      </c>
      <c r="L179" s="28"/>
      <c r="M179" s="10" t="s">
        <v>29</v>
      </c>
      <c r="N179" s="10" t="s">
        <v>29</v>
      </c>
      <c r="O179" s="43" t="s">
        <v>29</v>
      </c>
      <c r="P179" s="10" t="s">
        <v>29</v>
      </c>
      <c r="Q179" s="10" t="s">
        <v>29</v>
      </c>
      <c r="R179" s="43" t="s">
        <v>29</v>
      </c>
      <c r="S179" s="43" t="s">
        <v>29</v>
      </c>
      <c r="T179" s="10" t="s">
        <v>29</v>
      </c>
      <c r="U179" s="10" t="s">
        <v>29</v>
      </c>
      <c r="V179" s="10"/>
      <c r="W179" s="10" t="s">
        <v>29</v>
      </c>
      <c r="X179" s="17"/>
      <c r="Y179" s="43">
        <v>1.28</v>
      </c>
      <c r="Z179" s="28">
        <v>0.91700000000000004</v>
      </c>
      <c r="AA179" s="28">
        <v>6.7606472000000001E-2</v>
      </c>
      <c r="AB179" s="10"/>
      <c r="AC179" s="155">
        <v>0.95216611562631104</v>
      </c>
      <c r="AD179" s="155">
        <v>1.2614253028811499E-15</v>
      </c>
      <c r="AE179" s="155">
        <v>4.7833884373687699E-2</v>
      </c>
      <c r="AH179" s="65"/>
      <c r="AI179" s="12"/>
    </row>
    <row r="180" spans="1:35" x14ac:dyDescent="0.25">
      <c r="A180" s="17" t="s">
        <v>924</v>
      </c>
      <c r="B180" s="40">
        <v>42236</v>
      </c>
      <c r="C180" s="28">
        <v>0.12665077070593087</v>
      </c>
      <c r="D180" s="144">
        <v>12.21354167</v>
      </c>
      <c r="E180" s="17"/>
      <c r="F180" s="43" t="s">
        <v>29</v>
      </c>
      <c r="G180" s="28" t="s">
        <v>29</v>
      </c>
      <c r="H180" s="43" t="s">
        <v>29</v>
      </c>
      <c r="I180" s="43" t="s">
        <v>29</v>
      </c>
      <c r="J180" s="43" t="s">
        <v>29</v>
      </c>
      <c r="K180" s="43" t="s">
        <v>29</v>
      </c>
      <c r="L180" s="28"/>
      <c r="M180" s="10" t="s">
        <v>29</v>
      </c>
      <c r="N180" s="10" t="s">
        <v>29</v>
      </c>
      <c r="O180" s="43" t="s">
        <v>29</v>
      </c>
      <c r="P180" s="10" t="s">
        <v>29</v>
      </c>
      <c r="Q180" s="10" t="s">
        <v>29</v>
      </c>
      <c r="R180" s="43" t="s">
        <v>29</v>
      </c>
      <c r="S180" s="43" t="s">
        <v>29</v>
      </c>
      <c r="T180" s="10" t="s">
        <v>29</v>
      </c>
      <c r="U180" s="10" t="s">
        <v>29</v>
      </c>
      <c r="V180" s="10"/>
      <c r="W180" s="10" t="s">
        <v>29</v>
      </c>
      <c r="X180" s="17"/>
      <c r="Y180" s="43">
        <v>1.286</v>
      </c>
      <c r="Z180" s="28">
        <v>0.89500000000000002</v>
      </c>
      <c r="AA180" s="28">
        <v>6.8924234000000001E-2</v>
      </c>
      <c r="AB180" s="10"/>
      <c r="AC180" s="155">
        <v>0.95039149926799404</v>
      </c>
      <c r="AD180" s="155">
        <v>1.0105722260522599E-15</v>
      </c>
      <c r="AE180" s="155">
        <v>4.9608500732004998E-2</v>
      </c>
      <c r="AH180" s="65"/>
      <c r="AI180" s="12"/>
    </row>
    <row r="181" spans="1:35" x14ac:dyDescent="0.25">
      <c r="A181" s="17" t="s">
        <v>925</v>
      </c>
      <c r="B181" s="40">
        <v>42237</v>
      </c>
      <c r="C181" s="28">
        <v>0.12391068366114018</v>
      </c>
      <c r="D181" s="144">
        <v>12.31180556</v>
      </c>
      <c r="E181" s="17"/>
      <c r="F181" s="123">
        <v>7.4672935872572488</v>
      </c>
      <c r="G181" s="30">
        <v>0.39320206497738758</v>
      </c>
      <c r="H181" s="123">
        <v>1.6067314259776537</v>
      </c>
      <c r="I181" s="123">
        <v>3.1364788114525135</v>
      </c>
      <c r="J181" s="123">
        <v>3.9983757656291568</v>
      </c>
      <c r="K181" s="123">
        <v>3.8218430167597766</v>
      </c>
      <c r="L181" s="30"/>
      <c r="M181" s="10" t="s">
        <v>29</v>
      </c>
      <c r="N181" s="10">
        <v>21.275888201649373</v>
      </c>
      <c r="O181" s="43" t="s">
        <v>29</v>
      </c>
      <c r="P181" s="43">
        <v>10.282176775738227</v>
      </c>
      <c r="Q181" s="10" t="s">
        <v>29</v>
      </c>
      <c r="R181" s="43">
        <v>1.4791903431763764</v>
      </c>
      <c r="S181" s="43">
        <v>5.151110002660281</v>
      </c>
      <c r="T181" s="10">
        <v>28.950440808725723</v>
      </c>
      <c r="U181" s="10">
        <v>64.509134410747549</v>
      </c>
      <c r="V181" s="10"/>
      <c r="W181" s="10">
        <v>18.152000000000001</v>
      </c>
      <c r="X181" s="17"/>
      <c r="Y181" s="61">
        <v>1.258</v>
      </c>
      <c r="Z181" s="31">
        <v>0.88700000000000001</v>
      </c>
      <c r="AA181" s="31">
        <v>2.5325713999999999E-2</v>
      </c>
      <c r="AB181" s="10"/>
      <c r="AC181" s="155">
        <v>0.953953448239237</v>
      </c>
      <c r="AD181" s="155">
        <v>8.1390021967055495E-16</v>
      </c>
      <c r="AE181" s="155">
        <v>4.6046551760762403E-2</v>
      </c>
      <c r="AH181" s="65"/>
      <c r="AI181" s="12"/>
    </row>
    <row r="182" spans="1:35" x14ac:dyDescent="0.25">
      <c r="A182" s="17" t="s">
        <v>926</v>
      </c>
      <c r="B182" s="40">
        <v>42238</v>
      </c>
      <c r="C182" s="28">
        <v>0.12410528926830262</v>
      </c>
      <c r="D182" s="144">
        <v>12.452083330000001</v>
      </c>
      <c r="E182" s="17"/>
      <c r="F182" s="123">
        <v>11.664930462418518</v>
      </c>
      <c r="G182" s="30">
        <v>0.3807433027138486</v>
      </c>
      <c r="H182" s="123">
        <v>1.4787177472395903</v>
      </c>
      <c r="I182" s="123">
        <v>3.0922843774777165</v>
      </c>
      <c r="J182" s="123">
        <v>3.2649748887854195</v>
      </c>
      <c r="K182" s="123">
        <v>3.0724275442330717</v>
      </c>
      <c r="L182" s="30"/>
      <c r="M182" s="10">
        <v>84.550383929759207</v>
      </c>
      <c r="N182" s="10">
        <v>18.197253359052812</v>
      </c>
      <c r="O182" s="43" t="s">
        <v>29</v>
      </c>
      <c r="P182" s="10">
        <v>11.144038845284022</v>
      </c>
      <c r="Q182" s="10">
        <v>17.968760476253824</v>
      </c>
      <c r="R182" s="43">
        <v>1.3629400026606358</v>
      </c>
      <c r="S182" s="43">
        <v>8.53841825196222</v>
      </c>
      <c r="T182" s="10">
        <v>31.596156179326858</v>
      </c>
      <c r="U182" s="10">
        <v>67.110764866303043</v>
      </c>
      <c r="V182" s="10"/>
      <c r="W182" s="10">
        <v>25.605</v>
      </c>
      <c r="X182" s="17"/>
      <c r="Y182" s="61">
        <v>1.2689999999999999</v>
      </c>
      <c r="Z182" s="31">
        <v>0.876</v>
      </c>
      <c r="AA182" s="31">
        <v>7.1466452E-2</v>
      </c>
      <c r="AB182" s="10"/>
      <c r="AC182" s="155">
        <v>0.95581985144418902</v>
      </c>
      <c r="AD182" s="155">
        <v>6.5970686241468804E-16</v>
      </c>
      <c r="AE182" s="155">
        <v>4.4180148555810601E-2</v>
      </c>
      <c r="AH182" s="65"/>
      <c r="AI182" s="12"/>
    </row>
    <row r="183" spans="1:35" x14ac:dyDescent="0.25">
      <c r="A183" s="17" t="s">
        <v>927</v>
      </c>
      <c r="B183" s="40">
        <v>42239</v>
      </c>
      <c r="C183" s="28">
        <v>0.13076042734927382</v>
      </c>
      <c r="D183" s="144">
        <v>12.47777778</v>
      </c>
      <c r="E183" s="17"/>
      <c r="F183" s="123">
        <v>8.3600061476206324</v>
      </c>
      <c r="G183" s="30">
        <v>0.47100783094841936</v>
      </c>
      <c r="H183" s="123">
        <v>1.857776916738769</v>
      </c>
      <c r="I183" s="123">
        <v>3.5774926947753749</v>
      </c>
      <c r="J183" s="123">
        <v>4.6635267482196348</v>
      </c>
      <c r="K183" s="123">
        <v>4.3875608186356088</v>
      </c>
      <c r="L183" s="30"/>
      <c r="M183" s="10" t="s">
        <v>29</v>
      </c>
      <c r="N183" s="10">
        <v>24.598723727121467</v>
      </c>
      <c r="O183" s="43" t="s">
        <v>29</v>
      </c>
      <c r="P183" s="10">
        <v>12.42764725457571</v>
      </c>
      <c r="Q183" s="10" t="s">
        <v>29</v>
      </c>
      <c r="R183" s="43">
        <v>1.6717190016638936</v>
      </c>
      <c r="S183" s="43">
        <v>8.098015307820301</v>
      </c>
      <c r="T183" s="10">
        <v>31.592281996672217</v>
      </c>
      <c r="U183" s="10">
        <v>87.564801663893519</v>
      </c>
      <c r="V183" s="10"/>
      <c r="W183" s="10">
        <v>22.745000000000001</v>
      </c>
      <c r="X183" s="17"/>
      <c r="Y183" s="61">
        <v>1.296</v>
      </c>
      <c r="Z183" s="61">
        <v>2.3740000000000001</v>
      </c>
      <c r="AA183" s="31">
        <v>8.4914423000000003E-2</v>
      </c>
      <c r="AB183" s="10"/>
      <c r="AC183" s="155">
        <v>0.95733351771970998</v>
      </c>
      <c r="AD183" s="155">
        <v>5.3881730696014702E-16</v>
      </c>
      <c r="AE183" s="155">
        <v>4.2666482280289499E-2</v>
      </c>
      <c r="AH183" s="65"/>
      <c r="AI183" s="12"/>
    </row>
    <row r="184" spans="1:35" x14ac:dyDescent="0.25">
      <c r="A184" s="17" t="s">
        <v>928</v>
      </c>
      <c r="B184" s="40">
        <v>42240</v>
      </c>
      <c r="C184" s="28">
        <v>0.15890029211851506</v>
      </c>
      <c r="D184" s="144">
        <v>12.398263890000001</v>
      </c>
      <c r="E184" s="17"/>
      <c r="F184" s="123">
        <v>8.1698127507151881</v>
      </c>
      <c r="G184" s="30">
        <v>0.5395226026212494</v>
      </c>
      <c r="H184" s="123">
        <v>1.8123209818375359</v>
      </c>
      <c r="I184" s="123">
        <v>3.4257697889694629</v>
      </c>
      <c r="J184" s="123">
        <v>4.1192016728095275</v>
      </c>
      <c r="K184" s="123">
        <v>3.7982985430111107</v>
      </c>
      <c r="L184" s="30"/>
      <c r="M184" s="10" t="s">
        <v>29</v>
      </c>
      <c r="N184" s="10">
        <v>24.302205042911318</v>
      </c>
      <c r="O184" s="43" t="s">
        <v>29</v>
      </c>
      <c r="P184" s="10">
        <v>17.384527975517269</v>
      </c>
      <c r="Q184" s="43">
        <v>6.3094193333776856</v>
      </c>
      <c r="R184" s="43">
        <v>1.6441025879848312</v>
      </c>
      <c r="S184" s="43">
        <v>7.527942252677799</v>
      </c>
      <c r="T184" s="10">
        <v>30.726049098529707</v>
      </c>
      <c r="U184" s="10">
        <v>78.766365378218353</v>
      </c>
      <c r="V184" s="10"/>
      <c r="W184" s="10">
        <v>24.683</v>
      </c>
      <c r="X184" s="17"/>
      <c r="Y184" s="61">
        <v>1.268</v>
      </c>
      <c r="Z184" s="61">
        <v>1.5660000000000001</v>
      </c>
      <c r="AA184" s="31">
        <v>7.1523147999999995E-2</v>
      </c>
      <c r="AB184" s="10"/>
      <c r="AC184" s="155" t="s">
        <v>29</v>
      </c>
      <c r="AD184" s="155" t="s">
        <v>29</v>
      </c>
      <c r="AE184" s="155" t="s">
        <v>29</v>
      </c>
      <c r="AH184" s="65"/>
      <c r="AI184" s="12"/>
    </row>
    <row r="185" spans="1:35" x14ac:dyDescent="0.25">
      <c r="A185" s="17" t="s">
        <v>929</v>
      </c>
      <c r="B185" s="40">
        <v>42241</v>
      </c>
      <c r="C185" s="28">
        <v>0.14163959806492379</v>
      </c>
      <c r="D185" s="144">
        <v>12.21666667</v>
      </c>
      <c r="E185" s="17"/>
      <c r="F185" s="123">
        <v>8.192923063659947</v>
      </c>
      <c r="G185" s="30">
        <v>0.4692217644515399</v>
      </c>
      <c r="H185" s="123">
        <v>1.8149244752211799</v>
      </c>
      <c r="I185" s="123">
        <v>3.534283860373844</v>
      </c>
      <c r="J185" s="123">
        <v>4.3330207778886445</v>
      </c>
      <c r="K185" s="123">
        <v>3.9605032395396793</v>
      </c>
      <c r="L185" s="30"/>
      <c r="M185" s="10" t="s">
        <v>29</v>
      </c>
      <c r="N185" s="10">
        <v>23.689216257566681</v>
      </c>
      <c r="O185" s="43" t="s">
        <v>29</v>
      </c>
      <c r="P185" s="10">
        <v>12.775169959422602</v>
      </c>
      <c r="Q185" s="43" t="s">
        <v>29</v>
      </c>
      <c r="R185" s="43">
        <v>1.6645825849797111</v>
      </c>
      <c r="S185" s="43" t="s">
        <v>29</v>
      </c>
      <c r="T185" s="10">
        <v>31.250031131510674</v>
      </c>
      <c r="U185" s="10">
        <v>57.24158571143483</v>
      </c>
      <c r="V185" s="10"/>
      <c r="W185" s="10">
        <v>19.608000000000001</v>
      </c>
      <c r="X185" s="17"/>
      <c r="Y185" s="61">
        <v>1.2749999999999999</v>
      </c>
      <c r="Z185" s="61">
        <v>1.1000000000000001</v>
      </c>
      <c r="AA185" s="31">
        <v>3.3643774000000001E-2</v>
      </c>
      <c r="AB185" s="10"/>
      <c r="AC185" s="155">
        <v>0.95828727983362005</v>
      </c>
      <c r="AD185" s="155">
        <v>4.4403835617989202E-16</v>
      </c>
      <c r="AE185" s="155">
        <v>4.1712720166379898E-2</v>
      </c>
      <c r="AH185" s="65"/>
      <c r="AI185" s="12"/>
    </row>
    <row r="186" spans="1:35" x14ac:dyDescent="0.25">
      <c r="A186" s="17" t="s">
        <v>930</v>
      </c>
      <c r="B186" s="40">
        <v>42242</v>
      </c>
      <c r="C186" s="28">
        <v>0.12719451796577838</v>
      </c>
      <c r="D186" s="144">
        <v>12.299305560000001</v>
      </c>
      <c r="E186" s="17"/>
      <c r="F186" s="123">
        <v>8.2790527671725247</v>
      </c>
      <c r="G186" s="30">
        <v>0.47232270161075612</v>
      </c>
      <c r="H186" s="123">
        <v>1.850755413671459</v>
      </c>
      <c r="I186" s="123">
        <v>3.3953428113019175</v>
      </c>
      <c r="J186" s="123">
        <v>4.5429420850638982</v>
      </c>
      <c r="K186" s="123">
        <v>4.320671399094782</v>
      </c>
      <c r="L186" s="30"/>
      <c r="M186" s="10" t="s">
        <v>29</v>
      </c>
      <c r="N186" s="10">
        <v>23.897917997870074</v>
      </c>
      <c r="O186" s="43" t="s">
        <v>29</v>
      </c>
      <c r="P186" s="10">
        <v>18.043730031948886</v>
      </c>
      <c r="Q186" s="43">
        <v>9.2544286474973383</v>
      </c>
      <c r="R186" s="43">
        <v>1.6379697151224706</v>
      </c>
      <c r="S186" s="43" t="s">
        <v>29</v>
      </c>
      <c r="T186" s="10">
        <v>31.454231163471778</v>
      </c>
      <c r="U186" s="10">
        <v>81.581718051118202</v>
      </c>
      <c r="V186" s="10"/>
      <c r="W186" s="10">
        <v>17.800999999999998</v>
      </c>
      <c r="X186" s="17"/>
      <c r="Y186" s="61">
        <v>1.2589999999999999</v>
      </c>
      <c r="Z186" s="31">
        <v>0.97799999999999998</v>
      </c>
      <c r="AA186" s="31">
        <v>3.9042035000000003E-2</v>
      </c>
      <c r="AB186" s="10"/>
      <c r="AC186" s="155" t="s">
        <v>29</v>
      </c>
      <c r="AD186" s="155" t="s">
        <v>29</v>
      </c>
      <c r="AE186" s="155" t="s">
        <v>29</v>
      </c>
      <c r="AH186" s="65"/>
      <c r="AI186" s="12"/>
    </row>
    <row r="187" spans="1:35" x14ac:dyDescent="0.25">
      <c r="A187" s="17" t="s">
        <v>931</v>
      </c>
      <c r="B187" s="40">
        <v>42243</v>
      </c>
      <c r="C187" s="28">
        <v>0.12709222729420841</v>
      </c>
      <c r="D187" s="144">
        <v>12.59375</v>
      </c>
      <c r="E187" s="17"/>
      <c r="F187" s="123">
        <v>8.348809000665689</v>
      </c>
      <c r="G187" s="30">
        <v>0.51257414372254018</v>
      </c>
      <c r="H187" s="123">
        <v>1.8560393956197576</v>
      </c>
      <c r="I187" s="123">
        <v>3.7489423504859536</v>
      </c>
      <c r="J187" s="123">
        <v>4.5808121549727066</v>
      </c>
      <c r="K187" s="123">
        <v>4.2481035414725064</v>
      </c>
      <c r="L187" s="30"/>
      <c r="M187" s="10" t="s">
        <v>29</v>
      </c>
      <c r="N187" s="10">
        <v>24.389192317933695</v>
      </c>
      <c r="O187" s="43" t="s">
        <v>29</v>
      </c>
      <c r="P187" s="10">
        <v>17.688732525629078</v>
      </c>
      <c r="Q187" s="43" t="s">
        <v>29</v>
      </c>
      <c r="R187" s="43">
        <v>1.6806301424577286</v>
      </c>
      <c r="S187" s="43">
        <v>5.9363546798029549</v>
      </c>
      <c r="T187" s="10">
        <v>31.470701903874318</v>
      </c>
      <c r="U187" s="10">
        <v>74.074074357608836</v>
      </c>
      <c r="V187" s="10"/>
      <c r="W187" s="10">
        <v>18.315999999999999</v>
      </c>
      <c r="X187" s="17"/>
      <c r="Y187" s="61">
        <v>1.2829999999999999</v>
      </c>
      <c r="Z187" s="31">
        <v>0.97499999999999998</v>
      </c>
      <c r="AA187" s="31">
        <v>2.8858268999999999E-2</v>
      </c>
      <c r="AB187" s="10"/>
      <c r="AC187" s="155">
        <v>0.96480092009399199</v>
      </c>
      <c r="AD187" s="155">
        <v>3.6973045193432201E-16</v>
      </c>
      <c r="AE187" s="155">
        <v>3.5199079906007603E-2</v>
      </c>
      <c r="AH187" s="65"/>
      <c r="AI187" s="12"/>
    </row>
    <row r="188" spans="1:35" x14ac:dyDescent="0.25">
      <c r="A188" s="17" t="s">
        <v>932</v>
      </c>
      <c r="B188" s="40">
        <v>42244</v>
      </c>
      <c r="C188" s="28">
        <v>0.13260104953812721</v>
      </c>
      <c r="D188" s="144">
        <v>12.819791670000001</v>
      </c>
      <c r="E188" s="17"/>
      <c r="F188" s="123">
        <v>7.0919904963367522</v>
      </c>
      <c r="G188" s="30">
        <v>0.47478078433462095</v>
      </c>
      <c r="H188" s="123">
        <v>1.5831289974690288</v>
      </c>
      <c r="I188" s="123">
        <v>3.2769888088450774</v>
      </c>
      <c r="J188" s="123">
        <v>3.8582459230051946</v>
      </c>
      <c r="K188" s="123">
        <v>3.6288364459837479</v>
      </c>
      <c r="L188" s="30"/>
      <c r="M188" s="10">
        <v>13.154231517250565</v>
      </c>
      <c r="N188" s="10">
        <v>21.062000799254029</v>
      </c>
      <c r="O188" s="43" t="s">
        <v>29</v>
      </c>
      <c r="P188" s="10">
        <v>14.448813107766084</v>
      </c>
      <c r="Q188" s="43">
        <v>9.1101670440921794</v>
      </c>
      <c r="R188" s="43">
        <v>1.4829572399094177</v>
      </c>
      <c r="S188" s="43" t="s">
        <v>29</v>
      </c>
      <c r="T188" s="10">
        <v>26.847538031170906</v>
      </c>
      <c r="U188" s="10">
        <v>43.414575196483277</v>
      </c>
      <c r="V188" s="10"/>
      <c r="W188" s="10">
        <v>16.73</v>
      </c>
      <c r="X188" s="17"/>
      <c r="Y188" s="61">
        <v>1.498</v>
      </c>
      <c r="Z188" s="31">
        <v>0.92400000000000004</v>
      </c>
      <c r="AA188" s="31">
        <v>6.5570833999999995E-2</v>
      </c>
      <c r="AB188" s="10"/>
      <c r="AC188" s="155" t="s">
        <v>29</v>
      </c>
      <c r="AD188" s="155" t="s">
        <v>29</v>
      </c>
      <c r="AE188" s="155" t="s">
        <v>29</v>
      </c>
      <c r="AH188" s="65"/>
      <c r="AI188" s="12"/>
    </row>
    <row r="189" spans="1:35" x14ac:dyDescent="0.25">
      <c r="A189" s="17" t="s">
        <v>933</v>
      </c>
      <c r="B189" s="40">
        <v>42245</v>
      </c>
      <c r="C189" s="28">
        <v>0.1452391568620218</v>
      </c>
      <c r="D189" s="144">
        <v>13.148611109999999</v>
      </c>
      <c r="E189" s="17"/>
      <c r="F189" s="123">
        <v>8.5180335062287664</v>
      </c>
      <c r="G189" s="30">
        <v>0.53195613023782562</v>
      </c>
      <c r="H189" s="123">
        <v>1.8704981279728199</v>
      </c>
      <c r="I189" s="123">
        <v>3.5721919852774628</v>
      </c>
      <c r="J189" s="123">
        <v>4.6758416353340886</v>
      </c>
      <c r="K189" s="123">
        <v>4.3770228765571915</v>
      </c>
      <c r="L189" s="30"/>
      <c r="M189" s="10" t="s">
        <v>29</v>
      </c>
      <c r="N189" s="10">
        <v>25.437138165345413</v>
      </c>
      <c r="O189" s="43" t="s">
        <v>29</v>
      </c>
      <c r="P189" s="10">
        <v>15.065549263873159</v>
      </c>
      <c r="Q189" s="43" t="s">
        <v>29</v>
      </c>
      <c r="R189" s="43">
        <v>1.831105322763307</v>
      </c>
      <c r="S189" s="10" t="s">
        <v>29</v>
      </c>
      <c r="T189" s="10">
        <v>32.39493771234428</v>
      </c>
      <c r="U189" s="10">
        <v>72.228490373725933</v>
      </c>
      <c r="V189" s="10"/>
      <c r="W189" s="10">
        <v>16.591000000000001</v>
      </c>
      <c r="X189" s="17"/>
      <c r="Y189" s="61">
        <v>1.3680000000000001</v>
      </c>
      <c r="Z189" s="31">
        <v>0.91300000000000003</v>
      </c>
      <c r="AA189" s="31">
        <v>1.4770441E-2</v>
      </c>
      <c r="AB189" s="10"/>
      <c r="AC189" s="155">
        <v>0.94185807918225795</v>
      </c>
      <c r="AD189" s="155">
        <v>3.1147210883269099E-16</v>
      </c>
      <c r="AE189" s="155">
        <v>5.81419208177422E-2</v>
      </c>
      <c r="AH189" s="65"/>
      <c r="AI189" s="12"/>
    </row>
    <row r="190" spans="1:35" x14ac:dyDescent="0.25">
      <c r="A190" s="17" t="s">
        <v>934</v>
      </c>
      <c r="B190" s="40">
        <v>42246</v>
      </c>
      <c r="C190" s="28">
        <v>0.16040505260034035</v>
      </c>
      <c r="D190" s="144">
        <v>13.431944440000001</v>
      </c>
      <c r="E190" s="17"/>
      <c r="F190" s="123">
        <v>8.6798994634146354</v>
      </c>
      <c r="G190" s="30">
        <v>0.52758739904038399</v>
      </c>
      <c r="H190" s="123">
        <v>1.9002694914034393</v>
      </c>
      <c r="I190" s="123">
        <v>3.7157434582167146</v>
      </c>
      <c r="J190" s="123">
        <v>4.7624910603758517</v>
      </c>
      <c r="K190" s="123">
        <v>4.516302998800481</v>
      </c>
      <c r="L190" s="30"/>
      <c r="M190" s="10">
        <v>20.445127548980413</v>
      </c>
      <c r="N190" s="10">
        <v>26.583480207916839</v>
      </c>
      <c r="O190" s="43" t="s">
        <v>29</v>
      </c>
      <c r="P190" s="10">
        <v>15.165341863254701</v>
      </c>
      <c r="Q190" s="10">
        <v>17.201429428228714</v>
      </c>
      <c r="R190" s="43">
        <v>1.8415057976809281</v>
      </c>
      <c r="S190" s="10" t="s">
        <v>29</v>
      </c>
      <c r="T190" s="10">
        <v>33.193242303078776</v>
      </c>
      <c r="U190" s="10">
        <v>80.853739304278307</v>
      </c>
      <c r="V190" s="10"/>
      <c r="W190" s="10">
        <v>19.071999999999999</v>
      </c>
      <c r="X190" s="17"/>
      <c r="Y190" s="61">
        <v>1.3029999999999999</v>
      </c>
      <c r="Z190" s="31">
        <v>0.96499999999999997</v>
      </c>
      <c r="AA190" s="31">
        <v>3.9769778999999998E-2</v>
      </c>
      <c r="AB190" s="10"/>
      <c r="AC190" s="155">
        <v>0.91114997290544297</v>
      </c>
      <c r="AD190" s="155">
        <v>2.6579682602924899E-16</v>
      </c>
      <c r="AE190" s="155">
        <v>8.8850027094556805E-2</v>
      </c>
      <c r="AH190" s="65"/>
      <c r="AI190" s="12"/>
    </row>
    <row r="191" spans="1:35" x14ac:dyDescent="0.25">
      <c r="A191" s="17" t="s">
        <v>935</v>
      </c>
      <c r="B191" s="40">
        <v>42247</v>
      </c>
      <c r="C191" s="28">
        <v>0.16656812667587192</v>
      </c>
      <c r="D191" s="144">
        <v>13.66527778</v>
      </c>
      <c r="E191" s="17"/>
      <c r="F191" s="123">
        <v>8.6828528484565641</v>
      </c>
      <c r="G191" s="30">
        <v>0.52861377191812797</v>
      </c>
      <c r="H191" s="123">
        <v>1.8955315153676913</v>
      </c>
      <c r="I191" s="123">
        <v>3.6937759335289022</v>
      </c>
      <c r="J191" s="123">
        <v>4.7675836993132883</v>
      </c>
      <c r="K191" s="123">
        <v>4.504905927061805</v>
      </c>
      <c r="L191" s="30"/>
      <c r="M191" s="10" t="s">
        <v>29</v>
      </c>
      <c r="N191" s="10">
        <v>26.101954930328688</v>
      </c>
      <c r="O191" s="43" t="s">
        <v>29</v>
      </c>
      <c r="P191" s="10">
        <v>18.047729181945467</v>
      </c>
      <c r="Q191" s="43" t="s">
        <v>29</v>
      </c>
      <c r="R191" s="43">
        <v>1.8188256550436697</v>
      </c>
      <c r="S191" s="10" t="s">
        <v>29</v>
      </c>
      <c r="T191" s="10">
        <v>33.284910994066266</v>
      </c>
      <c r="U191" s="10">
        <v>83.579656177078476</v>
      </c>
      <c r="V191" s="10"/>
      <c r="W191" s="10">
        <v>22.437999999999999</v>
      </c>
      <c r="X191" s="17"/>
      <c r="Y191" s="61">
        <v>1.345</v>
      </c>
      <c r="Z191" s="61">
        <v>2.1080000000000001</v>
      </c>
      <c r="AA191" s="31">
        <v>0.13793789400000001</v>
      </c>
      <c r="AB191" s="10"/>
      <c r="AC191" s="155">
        <v>0.87030829889478101</v>
      </c>
      <c r="AD191" s="155">
        <v>2.2998682272148201E-16</v>
      </c>
      <c r="AE191" s="155">
        <v>0.12969170110521899</v>
      </c>
      <c r="AH191" s="65"/>
      <c r="AI191" s="12"/>
    </row>
    <row r="192" spans="1:35" x14ac:dyDescent="0.25">
      <c r="A192" s="17" t="s">
        <v>936</v>
      </c>
      <c r="B192" s="40">
        <v>42248</v>
      </c>
      <c r="C192" s="28">
        <v>0.15012709474591568</v>
      </c>
      <c r="D192" s="144">
        <v>13.540069689999999</v>
      </c>
      <c r="E192" s="17"/>
      <c r="F192" s="123">
        <v>8.810699531081351</v>
      </c>
      <c r="G192" s="30">
        <v>0.52682034219468321</v>
      </c>
      <c r="H192" s="123">
        <v>1.9311995990405757</v>
      </c>
      <c r="I192" s="123">
        <v>3.6617578207075754</v>
      </c>
      <c r="J192" s="123">
        <v>4.8281013543873685</v>
      </c>
      <c r="K192" s="123">
        <v>4.6014392764341396</v>
      </c>
      <c r="L192" s="30"/>
      <c r="M192" s="10" t="s">
        <v>29</v>
      </c>
      <c r="N192" s="10">
        <v>25.998623625824504</v>
      </c>
      <c r="O192" s="43" t="s">
        <v>29</v>
      </c>
      <c r="P192" s="10">
        <v>14.891908854687186</v>
      </c>
      <c r="Q192" s="43">
        <v>6.7234359384369382</v>
      </c>
      <c r="R192" s="43">
        <v>1.8504501299220466</v>
      </c>
      <c r="S192" s="10" t="s">
        <v>29</v>
      </c>
      <c r="T192" s="10">
        <v>33.860026184289417</v>
      </c>
      <c r="U192" s="10">
        <v>65.769252448530878</v>
      </c>
      <c r="V192" s="10"/>
      <c r="W192" s="10">
        <v>22.401</v>
      </c>
      <c r="X192" s="17"/>
      <c r="Y192" s="61">
        <v>1.327</v>
      </c>
      <c r="Z192" s="61">
        <v>2.879</v>
      </c>
      <c r="AA192" s="31">
        <v>0.234932906</v>
      </c>
      <c r="AB192" s="10"/>
      <c r="AC192" s="155">
        <v>0.82612286877305197</v>
      </c>
      <c r="AD192" s="155">
        <v>2.01911324154331E-16</v>
      </c>
      <c r="AE192" s="155">
        <v>0.17387713122694801</v>
      </c>
      <c r="AH192" s="65"/>
      <c r="AI192" s="12"/>
    </row>
    <row r="193" spans="1:35" x14ac:dyDescent="0.25">
      <c r="A193" s="17" t="s">
        <v>937</v>
      </c>
      <c r="B193" s="40">
        <v>42249</v>
      </c>
      <c r="C193" s="28">
        <v>0.12489297311271834</v>
      </c>
      <c r="D193" s="144">
        <v>13.19618056</v>
      </c>
      <c r="E193" s="17"/>
      <c r="F193" s="123">
        <v>8.6112582460042617</v>
      </c>
      <c r="G193" s="30">
        <v>0.54841347096430471</v>
      </c>
      <c r="H193" s="123">
        <v>1.8997186172749065</v>
      </c>
      <c r="I193" s="123">
        <v>3.467572508724027</v>
      </c>
      <c r="J193" s="123">
        <v>4.5607688877197656</v>
      </c>
      <c r="K193" s="123">
        <v>4.1954953649440592</v>
      </c>
      <c r="L193" s="30"/>
      <c r="M193" s="10">
        <v>13.297362746403834</v>
      </c>
      <c r="N193" s="10">
        <v>24.924786827384121</v>
      </c>
      <c r="O193" s="43" t="s">
        <v>29</v>
      </c>
      <c r="P193" s="10">
        <v>23.816172083111343</v>
      </c>
      <c r="Q193" s="43">
        <v>8.730591702184336</v>
      </c>
      <c r="R193" s="43">
        <v>1.7521325253063396</v>
      </c>
      <c r="S193" s="10" t="s">
        <v>29</v>
      </c>
      <c r="T193" s="10">
        <v>32.873534496537026</v>
      </c>
      <c r="U193" s="10">
        <v>76.987580514118264</v>
      </c>
      <c r="V193" s="10"/>
      <c r="W193" s="10">
        <v>21.956</v>
      </c>
      <c r="X193" s="17"/>
      <c r="Y193" s="61">
        <v>1.3560000000000001</v>
      </c>
      <c r="Z193" s="61">
        <v>2.0049999999999999</v>
      </c>
      <c r="AA193" s="31">
        <v>0.20009564099999999</v>
      </c>
      <c r="AB193" s="10"/>
      <c r="AC193" s="155">
        <v>0.78814804211662304</v>
      </c>
      <c r="AD193" s="155">
        <v>1.7989977578837E-16</v>
      </c>
      <c r="AE193" s="155">
        <v>0.21185195788337699</v>
      </c>
      <c r="AH193" s="65"/>
      <c r="AI193" s="12"/>
    </row>
    <row r="194" spans="1:35" x14ac:dyDescent="0.25">
      <c r="A194" s="17" t="s">
        <v>938</v>
      </c>
      <c r="B194" s="40">
        <v>42250</v>
      </c>
      <c r="C194" s="28">
        <v>0.12353113768526414</v>
      </c>
      <c r="D194" s="144">
        <v>12.94618056</v>
      </c>
      <c r="E194" s="17"/>
      <c r="F194" s="123">
        <v>8.8014624586301018</v>
      </c>
      <c r="G194" s="30">
        <v>0.47844837755441655</v>
      </c>
      <c r="H194" s="123">
        <v>1.9411152049524063</v>
      </c>
      <c r="I194" s="123">
        <v>3.5749866270385406</v>
      </c>
      <c r="J194" s="123">
        <v>4.6632420011981628</v>
      </c>
      <c r="K194" s="123">
        <v>4.5019658257338753</v>
      </c>
      <c r="L194" s="30"/>
      <c r="M194" s="10" t="s">
        <v>29</v>
      </c>
      <c r="N194" s="10">
        <v>25.445458031019104</v>
      </c>
      <c r="O194" s="43" t="s">
        <v>29</v>
      </c>
      <c r="P194" s="10">
        <v>16.417071157558414</v>
      </c>
      <c r="Q194" s="10" t="s">
        <v>29</v>
      </c>
      <c r="R194" s="43">
        <v>1.7379243826133262</v>
      </c>
      <c r="S194" s="10" t="s">
        <v>29</v>
      </c>
      <c r="T194" s="10">
        <v>33.680052452905542</v>
      </c>
      <c r="U194" s="10">
        <v>82.161527790720911</v>
      </c>
      <c r="V194" s="10"/>
      <c r="W194" s="10">
        <v>20.896000000000001</v>
      </c>
      <c r="X194" s="17"/>
      <c r="Y194" s="61">
        <v>1.284</v>
      </c>
      <c r="Z194" s="61">
        <v>2.0369999999999999</v>
      </c>
      <c r="AA194" s="31">
        <v>0.17239509</v>
      </c>
      <c r="AB194" s="10"/>
      <c r="AC194" s="155">
        <v>0.72426922751197798</v>
      </c>
      <c r="AD194" s="155">
        <v>1.6264244159328401E-16</v>
      </c>
      <c r="AE194" s="155">
        <v>0.27573077248802202</v>
      </c>
      <c r="AH194" s="65"/>
      <c r="AI194" s="12"/>
    </row>
    <row r="195" spans="1:35" x14ac:dyDescent="0.25">
      <c r="A195" s="17" t="s">
        <v>939</v>
      </c>
      <c r="B195" s="40">
        <v>42251</v>
      </c>
      <c r="C195" s="28">
        <v>0.12325594409934741</v>
      </c>
      <c r="D195" s="144">
        <v>12.66284722</v>
      </c>
      <c r="E195" s="17"/>
      <c r="F195" s="123">
        <v>7.8942603089928776</v>
      </c>
      <c r="G195" s="30">
        <v>0.46447102076815544</v>
      </c>
      <c r="H195" s="123">
        <v>1.7953314811955003</v>
      </c>
      <c r="I195" s="123">
        <v>3.3981651827863937</v>
      </c>
      <c r="J195" s="123">
        <v>4.7768236456100652</v>
      </c>
      <c r="K195" s="123">
        <v>4.189295333821474</v>
      </c>
      <c r="L195" s="30"/>
      <c r="M195" s="10">
        <v>45.226578180123809</v>
      </c>
      <c r="N195" s="10">
        <v>24.733410304200223</v>
      </c>
      <c r="O195" s="43" t="s">
        <v>29</v>
      </c>
      <c r="P195" s="10">
        <v>15.444591626173201</v>
      </c>
      <c r="Q195" s="10">
        <v>42.181787259535376</v>
      </c>
      <c r="R195" s="43">
        <v>1.8232641283365505</v>
      </c>
      <c r="S195" s="10" t="s">
        <v>29</v>
      </c>
      <c r="T195" s="10">
        <v>30.096895759834918</v>
      </c>
      <c r="U195" s="10">
        <v>81.485264261465758</v>
      </c>
      <c r="V195" s="10"/>
      <c r="W195" s="10">
        <v>16.521000000000001</v>
      </c>
      <c r="X195" s="17"/>
      <c r="Y195" s="61">
        <v>1.2789999999999999</v>
      </c>
      <c r="Z195" s="61">
        <v>1.153</v>
      </c>
      <c r="AA195" s="31">
        <v>0.109963517</v>
      </c>
      <c r="AB195" s="10"/>
      <c r="AC195" s="155">
        <v>0.70279575997826105</v>
      </c>
      <c r="AD195" s="155">
        <v>1.4911247184424699E-16</v>
      </c>
      <c r="AE195" s="155">
        <v>0.29720424002173801</v>
      </c>
      <c r="AH195" s="65"/>
      <c r="AI195" s="12"/>
    </row>
    <row r="196" spans="1:35" x14ac:dyDescent="0.25">
      <c r="A196" s="17" t="s">
        <v>940</v>
      </c>
      <c r="B196" s="40">
        <v>42252</v>
      </c>
      <c r="C196" s="28">
        <v>0.12569011704148192</v>
      </c>
      <c r="D196" s="144">
        <v>12.322569440000001</v>
      </c>
      <c r="E196" s="17"/>
      <c r="F196" s="123">
        <v>8.6130190149670707</v>
      </c>
      <c r="G196" s="30">
        <v>0.45265804749550975</v>
      </c>
      <c r="H196" s="123">
        <v>1.9000541979644778</v>
      </c>
      <c r="I196" s="123">
        <v>3.4221278142087401</v>
      </c>
      <c r="J196" s="123">
        <v>4.2198875785272403</v>
      </c>
      <c r="K196" s="123">
        <v>4.4672894033127113</v>
      </c>
      <c r="L196" s="30"/>
      <c r="M196" s="10" t="s">
        <v>29</v>
      </c>
      <c r="N196" s="10">
        <v>24.26400858112153</v>
      </c>
      <c r="O196" s="43" t="s">
        <v>29</v>
      </c>
      <c r="P196" s="10">
        <v>21.582271003791654</v>
      </c>
      <c r="Q196" s="10" t="s">
        <v>29</v>
      </c>
      <c r="R196" s="43">
        <v>1.6347166234284569</v>
      </c>
      <c r="S196" s="10" t="s">
        <v>29</v>
      </c>
      <c r="T196" s="10">
        <v>32.762529235681484</v>
      </c>
      <c r="U196" s="10">
        <v>86.395274995010951</v>
      </c>
      <c r="V196" s="10"/>
      <c r="W196" s="10">
        <v>19.190999999999999</v>
      </c>
      <c r="X196" s="17"/>
      <c r="Y196" s="61">
        <v>1.3029999999999999</v>
      </c>
      <c r="Z196" s="61">
        <v>1.2210000000000001</v>
      </c>
      <c r="AA196" s="31">
        <v>0.118340025</v>
      </c>
      <c r="AB196" s="10"/>
      <c r="AC196" s="155">
        <v>0.68019521864454202</v>
      </c>
      <c r="AD196" s="155">
        <v>1.3850480328197401E-16</v>
      </c>
      <c r="AE196" s="155">
        <v>0.31980478135545698</v>
      </c>
      <c r="AH196" s="65"/>
      <c r="AI196" s="12"/>
    </row>
    <row r="197" spans="1:35" x14ac:dyDescent="0.25">
      <c r="A197" s="17" t="s">
        <v>941</v>
      </c>
      <c r="B197" s="40">
        <v>42253</v>
      </c>
      <c r="C197" s="28">
        <v>0.13075715282539666</v>
      </c>
      <c r="D197" s="144">
        <v>12.011149830000001</v>
      </c>
      <c r="E197" s="17"/>
      <c r="F197" s="123">
        <v>8.5126932039688352</v>
      </c>
      <c r="G197" s="30">
        <v>0.52631096670440169</v>
      </c>
      <c r="H197" s="123">
        <v>1.8889180908303922</v>
      </c>
      <c r="I197" s="123">
        <v>3.6686233047213155</v>
      </c>
      <c r="J197" s="123">
        <v>4.5210560289005803</v>
      </c>
      <c r="K197" s="123">
        <v>4.541001811280549</v>
      </c>
      <c r="L197" s="30"/>
      <c r="M197" s="10" t="s">
        <v>29</v>
      </c>
      <c r="N197" s="10">
        <v>23.933335819404675</v>
      </c>
      <c r="O197" s="43" t="s">
        <v>29</v>
      </c>
      <c r="P197" s="10">
        <v>20.078032896051145</v>
      </c>
      <c r="Q197" s="10" t="s">
        <v>29</v>
      </c>
      <c r="R197" s="43">
        <v>1.6451162682293401</v>
      </c>
      <c r="S197" s="10" t="s">
        <v>29</v>
      </c>
      <c r="T197" s="10">
        <v>31.950522407937665</v>
      </c>
      <c r="U197" s="10">
        <v>86.081059399347424</v>
      </c>
      <c r="V197" s="10"/>
      <c r="W197" s="10">
        <v>19.475999999999999</v>
      </c>
      <c r="X197" s="17"/>
      <c r="Y197" s="61">
        <v>1.306</v>
      </c>
      <c r="Z197" s="61">
        <v>1.0960000000000001</v>
      </c>
      <c r="AA197" s="31">
        <v>5.5655614999999999E-2</v>
      </c>
      <c r="AB197" s="10"/>
      <c r="AC197" s="155">
        <v>0.67521410513781399</v>
      </c>
      <c r="AD197" s="155">
        <v>1.30188256060201E-16</v>
      </c>
      <c r="AE197" s="155">
        <v>0.32478589486218601</v>
      </c>
      <c r="AH197" s="65"/>
      <c r="AI197" s="12"/>
    </row>
    <row r="198" spans="1:35" x14ac:dyDescent="0.25">
      <c r="A198" s="17" t="s">
        <v>942</v>
      </c>
      <c r="B198" s="40">
        <v>42254</v>
      </c>
      <c r="C198" s="28">
        <v>0.1336214681307677</v>
      </c>
      <c r="D198" s="144">
        <v>11.8</v>
      </c>
      <c r="E198" s="17"/>
      <c r="F198" s="123">
        <v>8.5226112775336276</v>
      </c>
      <c r="G198" s="30">
        <v>0.45159289792249308</v>
      </c>
      <c r="H198" s="123">
        <v>1.8930557595552007</v>
      </c>
      <c r="I198" s="123">
        <v>3.4945666615394861</v>
      </c>
      <c r="J198" s="123">
        <v>4.5245418613663615</v>
      </c>
      <c r="K198" s="123">
        <v>4.4309429284858179</v>
      </c>
      <c r="L198" s="30"/>
      <c r="M198" s="10" t="s">
        <v>29</v>
      </c>
      <c r="N198" s="10">
        <v>24.112461246504196</v>
      </c>
      <c r="O198" s="43" t="s">
        <v>29</v>
      </c>
      <c r="P198" s="10">
        <v>16.500004661073383</v>
      </c>
      <c r="Q198" s="10" t="s">
        <v>29</v>
      </c>
      <c r="R198" s="43">
        <v>1.633961579438008</v>
      </c>
      <c r="S198" s="10" t="s">
        <v>29</v>
      </c>
      <c r="T198" s="10">
        <v>32.298308030363565</v>
      </c>
      <c r="U198" s="10">
        <v>90.926453389266229</v>
      </c>
      <c r="V198" s="10"/>
      <c r="W198" s="10">
        <v>18.898</v>
      </c>
      <c r="X198" s="17"/>
      <c r="Y198" s="61">
        <v>1.254</v>
      </c>
      <c r="Z198" s="31">
        <v>0.998</v>
      </c>
      <c r="AA198" s="31">
        <v>5.6794931999999999E-2</v>
      </c>
      <c r="AB198" s="10"/>
      <c r="AC198" s="155">
        <v>0.67811887523486203</v>
      </c>
      <c r="AD198" s="155">
        <v>1.23667977142552E-16</v>
      </c>
      <c r="AE198" s="155">
        <v>0.32188112476513803</v>
      </c>
      <c r="AH198" s="65"/>
      <c r="AI198" s="12"/>
    </row>
    <row r="199" spans="1:35" x14ac:dyDescent="0.25">
      <c r="A199" s="17" t="s">
        <v>943</v>
      </c>
      <c r="B199" s="40">
        <v>42255</v>
      </c>
      <c r="C199" s="28">
        <v>0.12885582894278183</v>
      </c>
      <c r="D199" s="144">
        <v>11.769444439999999</v>
      </c>
      <c r="E199" s="17"/>
      <c r="F199" s="123">
        <v>8.2726516372117818</v>
      </c>
      <c r="G199" s="30">
        <v>0.43404783866453417</v>
      </c>
      <c r="H199" s="123">
        <v>1.8350044226975877</v>
      </c>
      <c r="I199" s="123">
        <v>3.4591232619618815</v>
      </c>
      <c r="J199" s="123">
        <v>4.3469887732906844</v>
      </c>
      <c r="K199" s="123">
        <v>4.5277873850459818</v>
      </c>
      <c r="L199" s="30"/>
      <c r="M199" s="10" t="s">
        <v>29</v>
      </c>
      <c r="N199" s="10">
        <v>23.089208583233372</v>
      </c>
      <c r="O199" s="43" t="s">
        <v>29</v>
      </c>
      <c r="P199" s="10">
        <v>10.670134612821538</v>
      </c>
      <c r="Q199" s="10" t="s">
        <v>29</v>
      </c>
      <c r="R199" s="43">
        <v>1.5102652938824468</v>
      </c>
      <c r="S199" s="10" t="s">
        <v>29</v>
      </c>
      <c r="T199" s="10">
        <v>30.907288417966146</v>
      </c>
      <c r="U199" s="10">
        <v>48.310438424630142</v>
      </c>
      <c r="V199" s="10"/>
      <c r="W199" s="10">
        <v>18.324999999999999</v>
      </c>
      <c r="X199" s="17"/>
      <c r="Y199" s="61">
        <v>1.26</v>
      </c>
      <c r="Z199" s="31">
        <v>0.94199999999999995</v>
      </c>
      <c r="AA199" s="31">
        <v>2.5933311000000001E-2</v>
      </c>
      <c r="AB199" s="10"/>
      <c r="AC199" s="155">
        <v>0.67646722481547505</v>
      </c>
      <c r="AD199" s="155">
        <v>1.18555995447478E-16</v>
      </c>
      <c r="AE199" s="155">
        <v>0.323532775184525</v>
      </c>
      <c r="AH199" s="65"/>
      <c r="AI199" s="12"/>
    </row>
    <row r="200" spans="1:35" x14ac:dyDescent="0.25">
      <c r="A200" s="17" t="s">
        <v>944</v>
      </c>
      <c r="B200" s="40">
        <v>42256</v>
      </c>
      <c r="C200" s="28">
        <v>0.12569814540008228</v>
      </c>
      <c r="D200" s="144">
        <v>11.74375</v>
      </c>
      <c r="E200" s="17"/>
      <c r="F200" s="123">
        <v>8.4519075198293692</v>
      </c>
      <c r="G200" s="30">
        <v>0.42322400086649337</v>
      </c>
      <c r="H200" s="123">
        <v>1.8681397110577884</v>
      </c>
      <c r="I200" s="123">
        <v>3.5992219712724118</v>
      </c>
      <c r="J200" s="123">
        <v>4.5082019216156768</v>
      </c>
      <c r="K200" s="123">
        <v>4.5772625141638335</v>
      </c>
      <c r="L200" s="30"/>
      <c r="M200" s="10" t="s">
        <v>29</v>
      </c>
      <c r="N200" s="10">
        <v>23.957058255015664</v>
      </c>
      <c r="O200" s="43" t="s">
        <v>29</v>
      </c>
      <c r="P200" s="10">
        <v>12.23995534226488</v>
      </c>
      <c r="Q200" s="10" t="s">
        <v>29</v>
      </c>
      <c r="R200" s="43">
        <v>1.5685572885422916</v>
      </c>
      <c r="S200" s="10" t="s">
        <v>29</v>
      </c>
      <c r="T200" s="10">
        <v>32.046246417383188</v>
      </c>
      <c r="U200" s="10">
        <v>56.856695994134505</v>
      </c>
      <c r="V200" s="10"/>
      <c r="W200" s="10">
        <v>19.539000000000001</v>
      </c>
      <c r="X200" s="17"/>
      <c r="Y200" s="61">
        <v>1.2789999999999999</v>
      </c>
      <c r="Z200" s="31">
        <v>0.97899999999999998</v>
      </c>
      <c r="AA200" s="31">
        <v>6.2921466999999995E-2</v>
      </c>
      <c r="AB200" s="10"/>
      <c r="AC200" s="155">
        <v>0.69197723227185803</v>
      </c>
      <c r="AD200" s="155">
        <v>1.1454813670694999E-16</v>
      </c>
      <c r="AE200" s="155">
        <v>0.30802276772814202</v>
      </c>
      <c r="AH200" s="65"/>
      <c r="AI200" s="12"/>
    </row>
    <row r="201" spans="1:35" x14ac:dyDescent="0.25">
      <c r="A201" s="17" t="s">
        <v>945</v>
      </c>
      <c r="B201" s="40">
        <v>42257</v>
      </c>
      <c r="C201" s="28">
        <v>0.12491305202943837</v>
      </c>
      <c r="D201" s="144">
        <v>11.646875</v>
      </c>
      <c r="E201" s="17"/>
      <c r="F201" s="123">
        <v>8.513092469020652</v>
      </c>
      <c r="G201" s="30">
        <v>0.42194158560959361</v>
      </c>
      <c r="H201" s="123">
        <v>1.8843677068620921</v>
      </c>
      <c r="I201" s="123">
        <v>3.6471184896735509</v>
      </c>
      <c r="J201" s="123">
        <v>4.454534826115923</v>
      </c>
      <c r="K201" s="123">
        <v>4.6117285143237838</v>
      </c>
      <c r="L201" s="30"/>
      <c r="M201" s="10" t="s">
        <v>29</v>
      </c>
      <c r="N201" s="10">
        <v>23.899598934043972</v>
      </c>
      <c r="O201" s="43" t="s">
        <v>29</v>
      </c>
      <c r="P201" s="43">
        <v>9.6223850766155898</v>
      </c>
      <c r="Q201" s="10">
        <v>11.436605596269155</v>
      </c>
      <c r="R201" s="43">
        <v>1.0965509660226516</v>
      </c>
      <c r="S201" s="10" t="s">
        <v>29</v>
      </c>
      <c r="T201" s="10">
        <v>32.0986728847435</v>
      </c>
      <c r="U201" s="10">
        <v>56.555568287808129</v>
      </c>
      <c r="V201" s="10"/>
      <c r="W201" s="10">
        <v>18.937000000000001</v>
      </c>
      <c r="X201" s="17"/>
      <c r="Y201" s="61">
        <v>1.2669999999999999</v>
      </c>
      <c r="Z201" s="31">
        <v>0.90100000000000002</v>
      </c>
      <c r="AA201" s="31">
        <v>5.7978999000000003E-2</v>
      </c>
      <c r="AB201" s="10"/>
      <c r="AC201" s="155">
        <v>0.69111428930507601</v>
      </c>
      <c r="AD201" s="155">
        <v>1.1140592442174101E-16</v>
      </c>
      <c r="AE201" s="155">
        <v>0.30888571069492399</v>
      </c>
      <c r="AH201" s="65"/>
      <c r="AI201" s="12"/>
    </row>
    <row r="202" spans="1:35" x14ac:dyDescent="0.25">
      <c r="A202" s="17" t="s">
        <v>946</v>
      </c>
      <c r="B202" s="40">
        <v>42258</v>
      </c>
      <c r="C202" s="28">
        <v>0.12472462119604429</v>
      </c>
      <c r="D202" s="144">
        <v>11.77916667</v>
      </c>
      <c r="E202" s="17"/>
      <c r="F202" s="123">
        <v>8.6133002832188819</v>
      </c>
      <c r="G202" s="30">
        <v>0.42435385445696383</v>
      </c>
      <c r="H202" s="123">
        <v>1.9079840548036537</v>
      </c>
      <c r="I202" s="123">
        <v>3.7192278957930527</v>
      </c>
      <c r="J202" s="123">
        <v>4.4478827069804661</v>
      </c>
      <c r="K202" s="123">
        <v>4.6960470098006537</v>
      </c>
      <c r="L202" s="30"/>
      <c r="M202" s="10" t="s">
        <v>29</v>
      </c>
      <c r="N202" s="10">
        <v>24.029040269351288</v>
      </c>
      <c r="O202" s="43" t="s">
        <v>29</v>
      </c>
      <c r="P202" s="10">
        <v>14.206731115407694</v>
      </c>
      <c r="Q202" s="10" t="s">
        <v>29</v>
      </c>
      <c r="R202" s="43">
        <v>1.5691615441029401</v>
      </c>
      <c r="S202" s="10" t="s">
        <v>29</v>
      </c>
      <c r="T202" s="10">
        <v>32.228009667311156</v>
      </c>
      <c r="U202" s="10">
        <v>69.291926395093</v>
      </c>
      <c r="V202" s="10"/>
      <c r="W202" s="10">
        <v>17.059999999999999</v>
      </c>
      <c r="X202" s="17"/>
      <c r="Y202" s="61">
        <v>1.2549999999999999</v>
      </c>
      <c r="Z202" s="31">
        <v>1.0109999999999999</v>
      </c>
      <c r="AA202" s="31">
        <v>9.0238055999999997E-2</v>
      </c>
      <c r="AB202" s="10"/>
      <c r="AC202" s="155" t="s">
        <v>29</v>
      </c>
      <c r="AD202" s="155" t="s">
        <v>29</v>
      </c>
      <c r="AE202" s="155" t="s">
        <v>29</v>
      </c>
      <c r="AH202" s="65"/>
      <c r="AI202" s="12"/>
    </row>
    <row r="203" spans="1:35" x14ac:dyDescent="0.25">
      <c r="A203" s="17" t="s">
        <v>947</v>
      </c>
      <c r="B203" s="40">
        <v>42259</v>
      </c>
      <c r="C203" s="28">
        <v>0.12524777698969411</v>
      </c>
      <c r="D203" s="144">
        <v>12.036805559999999</v>
      </c>
      <c r="E203" s="17"/>
      <c r="F203" s="123">
        <v>8.7131608745236981</v>
      </c>
      <c r="G203" s="30">
        <v>0.45523610221271466</v>
      </c>
      <c r="H203" s="123">
        <v>1.9186248280633731</v>
      </c>
      <c r="I203" s="123">
        <v>3.5806118624908074</v>
      </c>
      <c r="J203" s="123">
        <v>4.4554698868908345</v>
      </c>
      <c r="K203" s="123">
        <v>4.7059801858412991</v>
      </c>
      <c r="L203" s="30"/>
      <c r="M203" s="10" t="s">
        <v>29</v>
      </c>
      <c r="N203" s="10">
        <v>24.266967644896045</v>
      </c>
      <c r="O203" s="43" t="s">
        <v>29</v>
      </c>
      <c r="P203" s="10">
        <v>11.829217862156561</v>
      </c>
      <c r="Q203" s="10" t="s">
        <v>29</v>
      </c>
      <c r="R203" s="43">
        <v>1.5966431579651041</v>
      </c>
      <c r="S203" s="10" t="s">
        <v>29</v>
      </c>
      <c r="T203" s="10">
        <v>32.760305902800987</v>
      </c>
      <c r="U203" s="10">
        <v>59.119980680526766</v>
      </c>
      <c r="V203" s="10"/>
      <c r="W203" s="10">
        <v>19.995999999999999</v>
      </c>
      <c r="X203" s="17"/>
      <c r="Y203" s="61">
        <v>1.3320000000000001</v>
      </c>
      <c r="Z203" s="61">
        <v>1.7130000000000001</v>
      </c>
      <c r="AA203" s="31">
        <v>7.0752317999999995E-2</v>
      </c>
      <c r="AB203" s="10"/>
      <c r="AC203" s="155">
        <v>0.70023958812768805</v>
      </c>
      <c r="AD203" s="155">
        <v>1.08942389979902E-16</v>
      </c>
      <c r="AE203" s="155">
        <v>0.299760411872312</v>
      </c>
      <c r="AH203" s="65"/>
      <c r="AI203" s="12"/>
    </row>
    <row r="204" spans="1:35" x14ac:dyDescent="0.25">
      <c r="A204" s="17" t="s">
        <v>948</v>
      </c>
      <c r="B204" s="40">
        <v>42260</v>
      </c>
      <c r="C204" s="28">
        <v>0.12449106649472548</v>
      </c>
      <c r="D204" s="144">
        <v>12.14965278</v>
      </c>
      <c r="E204" s="17"/>
      <c r="F204" s="123">
        <v>8.8395667024507212</v>
      </c>
      <c r="G204" s="30">
        <v>0.524182828782632</v>
      </c>
      <c r="H204" s="123">
        <v>1.9293266764118275</v>
      </c>
      <c r="I204" s="123">
        <v>3.5837029433271184</v>
      </c>
      <c r="J204" s="123">
        <v>4.491463147043155</v>
      </c>
      <c r="K204" s="123">
        <v>4.4096293486947262</v>
      </c>
      <c r="L204" s="30"/>
      <c r="M204" s="10" t="s">
        <v>29</v>
      </c>
      <c r="N204" s="10">
        <v>25.174383990410231</v>
      </c>
      <c r="O204" s="43" t="s">
        <v>29</v>
      </c>
      <c r="P204" s="10">
        <v>20.32004062333511</v>
      </c>
      <c r="Q204" s="43">
        <v>8.8521559003729369</v>
      </c>
      <c r="R204" s="43">
        <v>1.1674495205114546</v>
      </c>
      <c r="S204" s="10" t="s">
        <v>29</v>
      </c>
      <c r="T204" s="10">
        <v>33.418744006393176</v>
      </c>
      <c r="U204" s="10">
        <v>67.214602290889729</v>
      </c>
      <c r="V204" s="10"/>
      <c r="W204" s="10">
        <v>21.507999999999999</v>
      </c>
      <c r="X204" s="17"/>
      <c r="Y204" s="61">
        <v>1.3959999999999999</v>
      </c>
      <c r="Z204" s="61">
        <v>1.0609999999999999</v>
      </c>
      <c r="AA204" s="31">
        <v>5.9607418000000002E-2</v>
      </c>
      <c r="AB204" s="10"/>
      <c r="AC204" s="155">
        <v>0.70448295428776497</v>
      </c>
      <c r="AD204" s="155">
        <v>1.07010947608966E-16</v>
      </c>
      <c r="AE204" s="155">
        <v>0.29551704571223503</v>
      </c>
      <c r="AH204" s="65"/>
      <c r="AI204" s="12"/>
    </row>
    <row r="205" spans="1:35" x14ac:dyDescent="0.25">
      <c r="A205" s="17" t="s">
        <v>949</v>
      </c>
      <c r="B205" s="40">
        <v>42261</v>
      </c>
      <c r="C205" s="28">
        <v>0.13684893003293239</v>
      </c>
      <c r="D205" s="144">
        <v>12.06423611</v>
      </c>
      <c r="E205" s="17"/>
      <c r="F205" s="123">
        <v>8.8403034865854462</v>
      </c>
      <c r="G205" s="30">
        <v>0.44769445709340255</v>
      </c>
      <c r="H205" s="123">
        <v>1.9219002947872976</v>
      </c>
      <c r="I205" s="123">
        <v>3.5620798812329402</v>
      </c>
      <c r="J205" s="123">
        <v>4.5243690758271748</v>
      </c>
      <c r="K205" s="123">
        <v>4.6002330603821315</v>
      </c>
      <c r="L205" s="30"/>
      <c r="M205" s="10">
        <v>11.229167698555354</v>
      </c>
      <c r="N205" s="10">
        <v>24.66571013913854</v>
      </c>
      <c r="O205" s="43" t="s">
        <v>29</v>
      </c>
      <c r="P205" s="10">
        <v>14.381987883629582</v>
      </c>
      <c r="Q205" s="10">
        <v>20.643560881432663</v>
      </c>
      <c r="R205" s="43">
        <v>1.6725570867452231</v>
      </c>
      <c r="S205" s="10" t="s">
        <v>29</v>
      </c>
      <c r="T205" s="10">
        <v>33.50923054390519</v>
      </c>
      <c r="U205" s="10">
        <v>82.506139404833235</v>
      </c>
      <c r="V205" s="10"/>
      <c r="W205" s="10">
        <v>21.567</v>
      </c>
      <c r="X205" s="17"/>
      <c r="Y205" s="61">
        <v>1.331</v>
      </c>
      <c r="Z205" s="61">
        <v>1.49</v>
      </c>
      <c r="AA205" s="31">
        <v>0.11308732000000001</v>
      </c>
      <c r="AB205" s="10"/>
      <c r="AC205" s="155">
        <v>0.70671980626094899</v>
      </c>
      <c r="AD205" s="155">
        <v>1.05496672196822E-16</v>
      </c>
      <c r="AE205" s="155">
        <v>0.29328019373905101</v>
      </c>
      <c r="AH205" s="65"/>
      <c r="AI205" s="12"/>
    </row>
    <row r="206" spans="1:35" x14ac:dyDescent="0.25">
      <c r="A206" s="17" t="s">
        <v>950</v>
      </c>
      <c r="B206" s="40">
        <v>42262</v>
      </c>
      <c r="C206" s="28">
        <v>0.12441373381830771</v>
      </c>
      <c r="D206" s="144">
        <v>11.877777780000001</v>
      </c>
      <c r="E206" s="17"/>
      <c r="F206" s="43" t="s">
        <v>29</v>
      </c>
      <c r="G206" s="28" t="s">
        <v>29</v>
      </c>
      <c r="H206" s="43" t="s">
        <v>29</v>
      </c>
      <c r="I206" s="43" t="s">
        <v>29</v>
      </c>
      <c r="J206" s="43" t="s">
        <v>29</v>
      </c>
      <c r="K206" s="43" t="s">
        <v>29</v>
      </c>
      <c r="L206" s="28"/>
      <c r="M206" s="10" t="s">
        <v>29</v>
      </c>
      <c r="N206" s="10" t="s">
        <v>29</v>
      </c>
      <c r="O206" s="43" t="s">
        <v>29</v>
      </c>
      <c r="P206" s="10" t="s">
        <v>29</v>
      </c>
      <c r="Q206" s="10" t="s">
        <v>29</v>
      </c>
      <c r="R206" s="43" t="s">
        <v>29</v>
      </c>
      <c r="S206" s="10" t="s">
        <v>29</v>
      </c>
      <c r="T206" s="10" t="s">
        <v>29</v>
      </c>
      <c r="U206" s="10" t="s">
        <v>29</v>
      </c>
      <c r="V206" s="10"/>
      <c r="W206" s="10" t="s">
        <v>29</v>
      </c>
      <c r="X206" s="17"/>
      <c r="Y206" s="43">
        <v>1.242</v>
      </c>
      <c r="Z206" s="43">
        <v>1.0760000000000001</v>
      </c>
      <c r="AA206" s="28">
        <v>6.1078907000000002E-2</v>
      </c>
      <c r="AB206" s="10"/>
      <c r="AC206" s="155">
        <v>0.712151465701647</v>
      </c>
      <c r="AD206" s="155">
        <v>1.04309460992216E-16</v>
      </c>
      <c r="AE206" s="155">
        <v>0.287848534298353</v>
      </c>
      <c r="AH206" s="65"/>
      <c r="AI206" s="12"/>
    </row>
    <row r="207" spans="1:35" x14ac:dyDescent="0.25">
      <c r="A207" s="17" t="s">
        <v>951</v>
      </c>
      <c r="B207" s="40">
        <v>42263</v>
      </c>
      <c r="C207" s="28">
        <v>0.12439146228940039</v>
      </c>
      <c r="D207" s="144">
        <v>11.95798611</v>
      </c>
      <c r="E207" s="17"/>
      <c r="F207" s="123">
        <v>8.8384832292650497</v>
      </c>
      <c r="G207" s="30">
        <v>0.44445569630861326</v>
      </c>
      <c r="H207" s="123">
        <v>1.9435094190887932</v>
      </c>
      <c r="I207" s="123">
        <v>3.4195475511140678</v>
      </c>
      <c r="J207" s="123">
        <v>4.4576789922181588</v>
      </c>
      <c r="K207" s="123">
        <v>4.4411943930828075</v>
      </c>
      <c r="L207" s="30"/>
      <c r="M207" s="10" t="s">
        <v>29</v>
      </c>
      <c r="N207" s="10">
        <v>24.584790089790495</v>
      </c>
      <c r="O207" s="43" t="s">
        <v>29</v>
      </c>
      <c r="P207" s="10">
        <v>12.029193880944463</v>
      </c>
      <c r="Q207" s="10" t="s">
        <v>29</v>
      </c>
      <c r="R207" s="43">
        <v>1.6032253408713004</v>
      </c>
      <c r="S207" s="10" t="s">
        <v>29</v>
      </c>
      <c r="T207" s="10">
        <v>33.645715330894575</v>
      </c>
      <c r="U207" s="10">
        <v>53.7230603924177</v>
      </c>
      <c r="V207" s="10"/>
      <c r="W207" s="10">
        <v>19.47</v>
      </c>
      <c r="X207" s="17"/>
      <c r="Y207" s="61">
        <v>1.2569999999999999</v>
      </c>
      <c r="Z207" s="61">
        <v>1.254</v>
      </c>
      <c r="AA207" s="31">
        <v>3.6627174999999998E-2</v>
      </c>
      <c r="AB207" s="10"/>
      <c r="AC207" s="155">
        <v>0.69549571191743897</v>
      </c>
      <c r="AD207" s="155">
        <v>1.03378672290877E-16</v>
      </c>
      <c r="AE207" s="155">
        <v>0.30450428808256103</v>
      </c>
      <c r="AH207" s="65"/>
      <c r="AI207" s="12"/>
    </row>
    <row r="208" spans="1:35" x14ac:dyDescent="0.25">
      <c r="A208" s="17" t="s">
        <v>952</v>
      </c>
      <c r="B208" s="40">
        <v>42264</v>
      </c>
      <c r="C208" s="28">
        <v>0.23499508634209829</v>
      </c>
      <c r="D208" s="144">
        <v>11.859375</v>
      </c>
      <c r="E208" s="17"/>
      <c r="F208" s="123">
        <v>8.7472448223776222</v>
      </c>
      <c r="G208" s="30">
        <v>0.45357548531468533</v>
      </c>
      <c r="H208" s="123">
        <v>1.9188499580419582</v>
      </c>
      <c r="I208" s="123">
        <v>3.461588620979021</v>
      </c>
      <c r="J208" s="123">
        <v>4.4841147300699307</v>
      </c>
      <c r="K208" s="123">
        <v>4.4606299300699304</v>
      </c>
      <c r="L208" s="30"/>
      <c r="M208" s="10" t="s">
        <v>29</v>
      </c>
      <c r="N208" s="10">
        <v>25.06901258741259</v>
      </c>
      <c r="O208" s="43" t="s">
        <v>29</v>
      </c>
      <c r="P208" s="10">
        <v>11.095496503496504</v>
      </c>
      <c r="Q208" s="10" t="s">
        <v>29</v>
      </c>
      <c r="R208" s="43">
        <v>1.6563132867132866</v>
      </c>
      <c r="S208" s="10" t="s">
        <v>29</v>
      </c>
      <c r="T208" s="10">
        <v>33.420676923076925</v>
      </c>
      <c r="U208" s="10">
        <v>66.831339860139863</v>
      </c>
      <c r="V208" s="10"/>
      <c r="W208" s="10">
        <v>20.417999999999999</v>
      </c>
      <c r="X208" s="17"/>
      <c r="Y208" s="61">
        <v>1.2809999999999999</v>
      </c>
      <c r="Z208" s="61">
        <v>2.7690000000000001</v>
      </c>
      <c r="AA208" s="31">
        <v>0.167749117</v>
      </c>
      <c r="AB208" s="10"/>
      <c r="AC208" s="155">
        <v>0.69473709943461504</v>
      </c>
      <c r="AD208" s="155">
        <v>1.02648922097162E-16</v>
      </c>
      <c r="AE208" s="155">
        <v>0.30526290056538502</v>
      </c>
      <c r="AH208" s="65"/>
      <c r="AI208" s="12"/>
    </row>
    <row r="209" spans="1:35" x14ac:dyDescent="0.25">
      <c r="A209" s="17" t="s">
        <v>953</v>
      </c>
      <c r="B209" s="40">
        <v>42265</v>
      </c>
      <c r="C209" s="28">
        <v>0.13806041989806941</v>
      </c>
      <c r="D209" s="144">
        <v>11.684722219999999</v>
      </c>
      <c r="E209" s="17"/>
      <c r="F209" s="123">
        <v>8.7517448747835367</v>
      </c>
      <c r="G209" s="30">
        <v>0.53485785433595323</v>
      </c>
      <c r="H209" s="123">
        <v>1.9653593845743975</v>
      </c>
      <c r="I209" s="123">
        <v>3.404514438191022</v>
      </c>
      <c r="J209" s="123">
        <v>4.3181001531903567</v>
      </c>
      <c r="K209" s="123">
        <v>3.8355941121619828</v>
      </c>
      <c r="L209" s="30"/>
      <c r="M209" s="10" t="s">
        <v>29</v>
      </c>
      <c r="N209" s="10">
        <v>24.850835886505934</v>
      </c>
      <c r="O209" s="43" t="s">
        <v>29</v>
      </c>
      <c r="P209" s="10">
        <v>14.783102437724793</v>
      </c>
      <c r="Q209" s="10" t="s">
        <v>29</v>
      </c>
      <c r="R209" s="43">
        <v>1.6545857199946716</v>
      </c>
      <c r="S209" s="10" t="s">
        <v>29</v>
      </c>
      <c r="T209" s="10">
        <v>33.065673704542426</v>
      </c>
      <c r="U209" s="10">
        <v>52.441954176102307</v>
      </c>
      <c r="V209" s="10"/>
      <c r="W209" s="10">
        <v>17.850999999999999</v>
      </c>
      <c r="X209" s="17"/>
      <c r="Y209" s="61">
        <v>1.2629999999999999</v>
      </c>
      <c r="Z209" s="61">
        <v>1.3380000000000001</v>
      </c>
      <c r="AA209" s="31">
        <v>5.8745171999999998E-2</v>
      </c>
      <c r="AB209" s="10"/>
      <c r="AC209" s="155">
        <v>0.69067097219608098</v>
      </c>
      <c r="AD209" s="155">
        <v>1.02076788653277E-16</v>
      </c>
      <c r="AE209" s="155">
        <v>0.30932902780391902</v>
      </c>
      <c r="AH209" s="65"/>
      <c r="AI209" s="12"/>
    </row>
    <row r="210" spans="1:35" x14ac:dyDescent="0.25">
      <c r="A210" s="17" t="s">
        <v>954</v>
      </c>
      <c r="B210" s="40">
        <v>42266</v>
      </c>
      <c r="C210" s="28">
        <v>0.13024195136471736</v>
      </c>
      <c r="D210" s="144">
        <v>11.62986111</v>
      </c>
      <c r="E210" s="17"/>
      <c r="F210" s="123">
        <v>8.9028085492938995</v>
      </c>
      <c r="G210" s="30">
        <v>0.4758031644684253</v>
      </c>
      <c r="H210" s="123">
        <v>1.9805062492006398</v>
      </c>
      <c r="I210" s="123">
        <v>3.4318847515987212</v>
      </c>
      <c r="J210" s="123">
        <v>4.4503201484146029</v>
      </c>
      <c r="K210" s="123">
        <v>4.1182769317879027</v>
      </c>
      <c r="L210" s="30"/>
      <c r="M210" s="10" t="s">
        <v>29</v>
      </c>
      <c r="N210" s="10">
        <v>25.259540034638956</v>
      </c>
      <c r="O210" s="43" t="s">
        <v>29</v>
      </c>
      <c r="P210" s="10">
        <v>14.067589928057554</v>
      </c>
      <c r="Q210" s="43">
        <v>8.0517915001332288</v>
      </c>
      <c r="R210" s="43">
        <v>1.1222009059419131</v>
      </c>
      <c r="S210" s="10" t="s">
        <v>29</v>
      </c>
      <c r="T210" s="10">
        <v>33.744180455635494</v>
      </c>
      <c r="U210" s="10">
        <v>55.75935751398881</v>
      </c>
      <c r="V210" s="10"/>
      <c r="W210" s="10">
        <v>19.494</v>
      </c>
      <c r="X210" s="17"/>
      <c r="Y210" s="61">
        <v>1.236</v>
      </c>
      <c r="Z210" s="61">
        <v>1.27</v>
      </c>
      <c r="AA210" s="31">
        <v>0.122052694</v>
      </c>
      <c r="AB210" s="10"/>
      <c r="AC210" s="155">
        <v>0.68471886193132003</v>
      </c>
      <c r="AD210" s="155">
        <v>1.01628228748214E-16</v>
      </c>
      <c r="AE210" s="155">
        <v>0.31528113806868002</v>
      </c>
      <c r="AH210" s="65"/>
      <c r="AI210" s="12"/>
    </row>
    <row r="211" spans="1:35" x14ac:dyDescent="0.25">
      <c r="A211" s="17" t="s">
        <v>955</v>
      </c>
      <c r="B211" s="40">
        <v>42267</v>
      </c>
      <c r="C211" s="28">
        <v>0.12590226814958547</v>
      </c>
      <c r="D211" s="144">
        <v>11.532638889999999</v>
      </c>
      <c r="E211" s="17"/>
      <c r="F211" s="123">
        <v>8.8020159719041278</v>
      </c>
      <c r="G211" s="30">
        <v>0.47437366930758995</v>
      </c>
      <c r="H211" s="123">
        <v>1.9533970822237021</v>
      </c>
      <c r="I211" s="123">
        <v>3.6709433028628493</v>
      </c>
      <c r="J211" s="123">
        <v>4.374607233821572</v>
      </c>
      <c r="K211" s="123">
        <v>4.1003248468708389</v>
      </c>
      <c r="L211" s="30"/>
      <c r="M211" s="10" t="s">
        <v>29</v>
      </c>
      <c r="N211" s="10">
        <v>24.686938215712388</v>
      </c>
      <c r="O211" s="43" t="s">
        <v>29</v>
      </c>
      <c r="P211" s="10">
        <v>16.717202396804264</v>
      </c>
      <c r="Q211" s="10">
        <v>11.307162916111853</v>
      </c>
      <c r="R211" s="43">
        <v>1.6356399467376832</v>
      </c>
      <c r="S211" s="10" t="s">
        <v>29</v>
      </c>
      <c r="T211" s="10">
        <v>33.063579560585886</v>
      </c>
      <c r="U211" s="10">
        <v>57.209313382157127</v>
      </c>
      <c r="V211" s="10"/>
      <c r="W211" s="10">
        <v>18.312000000000001</v>
      </c>
      <c r="X211" s="17"/>
      <c r="Y211" s="61">
        <v>1.2330000000000001</v>
      </c>
      <c r="Z211" s="61">
        <v>1.0720000000000001</v>
      </c>
      <c r="AA211" s="31">
        <v>8.0895929000000005E-2</v>
      </c>
      <c r="AB211" s="10"/>
      <c r="AC211" s="155">
        <v>0.67515015378832</v>
      </c>
      <c r="AD211" s="155">
        <v>1.01276552071068E-16</v>
      </c>
      <c r="AE211" s="155">
        <v>0.32484984621168</v>
      </c>
      <c r="AH211" s="65"/>
      <c r="AI211" s="12"/>
    </row>
    <row r="212" spans="1:35" x14ac:dyDescent="0.25">
      <c r="A212" s="17" t="s">
        <v>956</v>
      </c>
      <c r="B212" s="40">
        <v>42268</v>
      </c>
      <c r="C212" s="28">
        <v>0.12652006848489875</v>
      </c>
      <c r="D212" s="144">
        <v>11.47986111</v>
      </c>
      <c r="E212" s="17"/>
      <c r="F212" s="123">
        <v>8.8974713649314356</v>
      </c>
      <c r="G212" s="30">
        <v>0.45768054280388765</v>
      </c>
      <c r="H212" s="123">
        <v>1.9697564971375316</v>
      </c>
      <c r="I212" s="123">
        <v>3.6935404408201302</v>
      </c>
      <c r="J212" s="123">
        <v>4.3739997720676351</v>
      </c>
      <c r="K212" s="123">
        <v>4.2581692317933708</v>
      </c>
      <c r="L212" s="30"/>
      <c r="M212" s="10" t="s">
        <v>29</v>
      </c>
      <c r="N212" s="10">
        <v>24.967417654107312</v>
      </c>
      <c r="O212" s="43" t="s">
        <v>29</v>
      </c>
      <c r="P212" s="10">
        <v>12.0047224071362</v>
      </c>
      <c r="Q212" s="10" t="s">
        <v>29</v>
      </c>
      <c r="R212" s="43">
        <v>1.5632192783916923</v>
      </c>
      <c r="S212" s="10" t="s">
        <v>29</v>
      </c>
      <c r="T212" s="10">
        <v>33.466921448542138</v>
      </c>
      <c r="U212" s="10">
        <v>61.612884968712557</v>
      </c>
      <c r="V212" s="10"/>
      <c r="W212" s="10">
        <v>18.184999999999999</v>
      </c>
      <c r="X212" s="17"/>
      <c r="Y212" s="61">
        <v>1.246</v>
      </c>
      <c r="Z212" s="61">
        <v>1.155</v>
      </c>
      <c r="AA212" s="31">
        <v>5.956202E-2</v>
      </c>
      <c r="AB212" s="10"/>
      <c r="AC212" s="155" t="s">
        <v>29</v>
      </c>
      <c r="AD212" s="155" t="s">
        <v>29</v>
      </c>
      <c r="AE212" s="155" t="s">
        <v>29</v>
      </c>
      <c r="AH212" s="65"/>
      <c r="AI212" s="12"/>
    </row>
    <row r="213" spans="1:35" x14ac:dyDescent="0.25">
      <c r="A213" s="17" t="s">
        <v>957</v>
      </c>
      <c r="B213" s="40">
        <v>42269</v>
      </c>
      <c r="C213" s="28">
        <v>0.2397835794003759</v>
      </c>
      <c r="D213" s="144">
        <v>11.45609756</v>
      </c>
      <c r="E213" s="17"/>
      <c r="F213" s="123">
        <v>8.8851843395748666</v>
      </c>
      <c r="G213" s="30">
        <v>0.48841179922702738</v>
      </c>
      <c r="H213" s="123">
        <v>1.9716773343106553</v>
      </c>
      <c r="I213" s="123">
        <v>3.6507759876724202</v>
      </c>
      <c r="J213" s="123">
        <v>4.435341616312388</v>
      </c>
      <c r="K213" s="123">
        <v>4.3900336776171125</v>
      </c>
      <c r="L213" s="30"/>
      <c r="M213" s="10" t="s">
        <v>29</v>
      </c>
      <c r="N213" s="10">
        <v>24.843572332911311</v>
      </c>
      <c r="O213" s="43" t="s">
        <v>29</v>
      </c>
      <c r="P213" s="10">
        <v>12.211247417871661</v>
      </c>
      <c r="Q213" s="10" t="s">
        <v>29</v>
      </c>
      <c r="R213" s="43">
        <v>1.5840534417271941</v>
      </c>
      <c r="S213" s="10">
        <v>14.256480975544745</v>
      </c>
      <c r="T213" s="10">
        <v>33.311240287865658</v>
      </c>
      <c r="U213" s="10">
        <v>32.769854934363963</v>
      </c>
      <c r="V213" s="10"/>
      <c r="W213" s="10">
        <v>18.847999999999999</v>
      </c>
      <c r="X213" s="17"/>
      <c r="Y213" s="61">
        <v>1.3380000000000001</v>
      </c>
      <c r="Z213" s="61">
        <v>4.1639999999999997</v>
      </c>
      <c r="AA213" s="31">
        <v>7.5252755000000005E-2</v>
      </c>
      <c r="AB213" s="10"/>
      <c r="AC213" s="155">
        <v>0.65970331393411297</v>
      </c>
      <c r="AD213" s="155">
        <v>1.01000833078236E-16</v>
      </c>
      <c r="AE213" s="155">
        <v>0.34029668606588698</v>
      </c>
      <c r="AH213" s="65"/>
      <c r="AI213" s="12"/>
    </row>
    <row r="214" spans="1:35" x14ac:dyDescent="0.25">
      <c r="A214" s="17" t="s">
        <v>958</v>
      </c>
      <c r="B214" s="40">
        <v>42270</v>
      </c>
      <c r="C214" s="28">
        <v>0.33057759890318472</v>
      </c>
      <c r="D214" s="144">
        <v>11.18680556</v>
      </c>
      <c r="E214" s="17"/>
      <c r="F214" s="123">
        <v>8.1559405942711134</v>
      </c>
      <c r="G214" s="30">
        <v>0.70326437694997301</v>
      </c>
      <c r="H214" s="123">
        <v>1.8125615958176438</v>
      </c>
      <c r="I214" s="123">
        <v>2.8755375658284024</v>
      </c>
      <c r="J214" s="123">
        <v>3.8969614498386225</v>
      </c>
      <c r="K214" s="123">
        <v>3.0540753025820333</v>
      </c>
      <c r="L214" s="30"/>
      <c r="M214" s="10">
        <v>26.427601600322753</v>
      </c>
      <c r="N214" s="10">
        <v>24.288521382463689</v>
      </c>
      <c r="O214" s="43" t="s">
        <v>29</v>
      </c>
      <c r="P214" s="10">
        <v>23.966552582033351</v>
      </c>
      <c r="Q214" s="10">
        <v>24.469628832705755</v>
      </c>
      <c r="R214" s="43">
        <v>1.5072164470145237</v>
      </c>
      <c r="S214" s="10" t="s">
        <v>29</v>
      </c>
      <c r="T214" s="10">
        <v>31.277256656804731</v>
      </c>
      <c r="U214" s="10">
        <v>43.735436928456153</v>
      </c>
      <c r="V214" s="10"/>
      <c r="W214" s="10">
        <v>24.016999999999999</v>
      </c>
      <c r="X214" s="17"/>
      <c r="Y214" s="61">
        <v>1.1279999999999999</v>
      </c>
      <c r="Z214" s="61">
        <v>1.429</v>
      </c>
      <c r="AA214" s="31">
        <v>0.11156220999999999</v>
      </c>
      <c r="AB214" s="10"/>
      <c r="AC214" s="155">
        <v>0.67208415962896795</v>
      </c>
      <c r="AD214" s="155">
        <v>1.00784665877087E-16</v>
      </c>
      <c r="AE214" s="155">
        <v>0.327915840371032</v>
      </c>
      <c r="AH214" s="65"/>
      <c r="AI214" s="12"/>
    </row>
    <row r="215" spans="1:35" x14ac:dyDescent="0.25">
      <c r="A215" s="17" t="s">
        <v>959</v>
      </c>
      <c r="B215" s="40">
        <v>42271</v>
      </c>
      <c r="C215" s="28">
        <v>0.19643440794255929</v>
      </c>
      <c r="D215" s="144">
        <v>11.048263889999999</v>
      </c>
      <c r="E215" s="17"/>
      <c r="F215" s="123">
        <v>8.5615927497333342</v>
      </c>
      <c r="G215" s="30">
        <v>0.51878026526666676</v>
      </c>
      <c r="H215" s="123">
        <v>1.9218061335333334</v>
      </c>
      <c r="I215" s="123">
        <v>3.4311486808666665</v>
      </c>
      <c r="J215" s="123">
        <v>4.3268247196000011</v>
      </c>
      <c r="K215" s="123">
        <v>3.7567738200000003</v>
      </c>
      <c r="L215" s="30"/>
      <c r="M215" s="10">
        <v>16.450288733333334</v>
      </c>
      <c r="N215" s="10">
        <v>24.866808733333333</v>
      </c>
      <c r="O215" s="43" t="s">
        <v>29</v>
      </c>
      <c r="P215" s="10">
        <v>15.350129333333333</v>
      </c>
      <c r="Q215" s="10">
        <v>11.624817266666669</v>
      </c>
      <c r="R215" s="43">
        <v>1.5590601333333332</v>
      </c>
      <c r="S215" s="10" t="s">
        <v>29</v>
      </c>
      <c r="T215" s="10">
        <v>32.271342400000002</v>
      </c>
      <c r="U215" s="10">
        <v>50.396919399999994</v>
      </c>
      <c r="V215" s="10"/>
      <c r="W215" s="10">
        <v>16.606999999999999</v>
      </c>
      <c r="X215" s="17"/>
      <c r="Y215" s="61">
        <v>1.321</v>
      </c>
      <c r="Z215" s="61">
        <v>1.2809999999999999</v>
      </c>
      <c r="AA215" s="31">
        <v>8.9661378999999999E-2</v>
      </c>
      <c r="AB215" s="10"/>
      <c r="AC215" s="155">
        <v>0.67143165041203801</v>
      </c>
      <c r="AD215" s="155">
        <v>1.00615188038898E-16</v>
      </c>
      <c r="AE215" s="155">
        <v>0.32856834958796199</v>
      </c>
      <c r="AH215" s="65"/>
      <c r="AI215" s="12"/>
    </row>
    <row r="216" spans="1:35" x14ac:dyDescent="0.25">
      <c r="A216" s="17" t="s">
        <v>960</v>
      </c>
      <c r="B216" s="40">
        <v>42272</v>
      </c>
      <c r="C216" s="28">
        <v>0.15036110826035931</v>
      </c>
      <c r="D216" s="144">
        <v>11.05590278</v>
      </c>
      <c r="E216" s="17"/>
      <c r="F216" s="43" t="s">
        <v>29</v>
      </c>
      <c r="G216" s="28" t="s">
        <v>29</v>
      </c>
      <c r="H216" s="43" t="s">
        <v>29</v>
      </c>
      <c r="I216" s="43" t="s">
        <v>29</v>
      </c>
      <c r="J216" s="43" t="s">
        <v>29</v>
      </c>
      <c r="K216" s="43" t="s">
        <v>29</v>
      </c>
      <c r="L216" s="28"/>
      <c r="M216" s="10" t="s">
        <v>29</v>
      </c>
      <c r="N216" s="10" t="s">
        <v>29</v>
      </c>
      <c r="O216" s="43" t="s">
        <v>29</v>
      </c>
      <c r="P216" s="10" t="s">
        <v>29</v>
      </c>
      <c r="Q216" s="10" t="s">
        <v>29</v>
      </c>
      <c r="R216" s="43" t="s">
        <v>29</v>
      </c>
      <c r="S216" s="10" t="s">
        <v>29</v>
      </c>
      <c r="T216" s="10" t="s">
        <v>29</v>
      </c>
      <c r="U216" s="10" t="s">
        <v>29</v>
      </c>
      <c r="V216" s="10"/>
      <c r="W216" s="10" t="s">
        <v>29</v>
      </c>
      <c r="X216" s="17"/>
      <c r="Y216" s="43">
        <v>1.2470000000000001</v>
      </c>
      <c r="Z216" s="43">
        <v>1.163</v>
      </c>
      <c r="AA216" s="28">
        <v>3.2582898999999999E-2</v>
      </c>
      <c r="AB216" s="10"/>
      <c r="AC216" s="155">
        <v>0.66766006597071903</v>
      </c>
      <c r="AD216" s="155">
        <v>1.00482315255773E-16</v>
      </c>
      <c r="AE216" s="155">
        <v>0.33233993402928103</v>
      </c>
      <c r="AH216" s="65"/>
      <c r="AI216" s="12"/>
    </row>
    <row r="217" spans="1:35" x14ac:dyDescent="0.25">
      <c r="A217" s="17" t="s">
        <v>961</v>
      </c>
      <c r="B217" s="40">
        <v>42273</v>
      </c>
      <c r="C217" s="28">
        <v>0.13447301454531627</v>
      </c>
      <c r="D217" s="144">
        <v>11.125</v>
      </c>
      <c r="E217" s="17"/>
      <c r="F217" s="43" t="s">
        <v>29</v>
      </c>
      <c r="G217" s="28" t="s">
        <v>29</v>
      </c>
      <c r="H217" s="43" t="s">
        <v>29</v>
      </c>
      <c r="I217" s="43" t="s">
        <v>29</v>
      </c>
      <c r="J217" s="43" t="s">
        <v>29</v>
      </c>
      <c r="K217" s="43" t="s">
        <v>29</v>
      </c>
      <c r="L217" s="28"/>
      <c r="M217" s="10" t="s">
        <v>29</v>
      </c>
      <c r="N217" s="10" t="s">
        <v>29</v>
      </c>
      <c r="O217" s="43" t="s">
        <v>29</v>
      </c>
      <c r="P217" s="10" t="s">
        <v>29</v>
      </c>
      <c r="Q217" s="10" t="s">
        <v>29</v>
      </c>
      <c r="R217" s="43" t="s">
        <v>29</v>
      </c>
      <c r="S217" s="10" t="s">
        <v>29</v>
      </c>
      <c r="T217" s="10" t="s">
        <v>29</v>
      </c>
      <c r="U217" s="10" t="s">
        <v>29</v>
      </c>
      <c r="V217" s="10"/>
      <c r="W217" s="10" t="s">
        <v>29</v>
      </c>
      <c r="X217" s="17"/>
      <c r="Y217" s="43">
        <v>1.264</v>
      </c>
      <c r="Z217" s="28">
        <v>1.04</v>
      </c>
      <c r="AA217" s="28">
        <v>6.7215667000000007E-2</v>
      </c>
      <c r="AB217" s="10"/>
      <c r="AC217" s="155">
        <v>0.656919873490446</v>
      </c>
      <c r="AD217" s="155">
        <v>1.00378141301915E-16</v>
      </c>
      <c r="AE217" s="155">
        <v>0.343080126509553</v>
      </c>
      <c r="AH217" s="65"/>
      <c r="AI217" s="12"/>
    </row>
    <row r="218" spans="1:35" x14ac:dyDescent="0.25">
      <c r="A218" s="17" t="s">
        <v>962</v>
      </c>
      <c r="B218" s="40">
        <v>42274</v>
      </c>
      <c r="C218" s="28">
        <v>0.1326996704138618</v>
      </c>
      <c r="D218" s="144">
        <v>11.09268293</v>
      </c>
      <c r="E218" s="17"/>
      <c r="F218" s="123">
        <v>8.9376479968023439</v>
      </c>
      <c r="G218" s="30">
        <v>0.47181712877223358</v>
      </c>
      <c r="H218" s="123">
        <v>1.9815773632669373</v>
      </c>
      <c r="I218" s="123">
        <v>3.4522464086336684</v>
      </c>
      <c r="J218" s="123">
        <v>4.4676080421024578</v>
      </c>
      <c r="K218" s="123">
        <v>4.2464163613350214</v>
      </c>
      <c r="L218" s="30"/>
      <c r="M218" s="10" t="s">
        <v>29</v>
      </c>
      <c r="N218" s="10">
        <v>24.76256878289254</v>
      </c>
      <c r="O218" s="43" t="s">
        <v>29</v>
      </c>
      <c r="P218" s="10">
        <v>15.911771367663711</v>
      </c>
      <c r="Q218" s="10" t="s">
        <v>29</v>
      </c>
      <c r="R218" s="43">
        <v>1.1336886283392178</v>
      </c>
      <c r="S218" s="10" t="s">
        <v>29</v>
      </c>
      <c r="T218" s="10">
        <v>33.948456465258808</v>
      </c>
      <c r="U218" s="10">
        <v>52.729563653320888</v>
      </c>
      <c r="V218" s="10"/>
      <c r="W218" s="10">
        <v>15.619</v>
      </c>
      <c r="X218" s="17"/>
      <c r="Y218" s="61">
        <v>1.2629999999999999</v>
      </c>
      <c r="Z218" s="31">
        <v>0.96899999999999997</v>
      </c>
      <c r="AA218" s="31">
        <v>7.6571169999999994E-2</v>
      </c>
      <c r="AB218" s="10"/>
      <c r="AC218" s="155">
        <v>0.65119667941145098</v>
      </c>
      <c r="AD218" s="155">
        <v>1.00296467595628E-16</v>
      </c>
      <c r="AE218" s="155">
        <v>0.34880332058854902</v>
      </c>
      <c r="AH218" s="65"/>
      <c r="AI218" s="12"/>
    </row>
    <row r="219" spans="1:35" x14ac:dyDescent="0.25">
      <c r="A219" s="17" t="s">
        <v>963</v>
      </c>
      <c r="B219" s="40">
        <v>42275</v>
      </c>
      <c r="C219" s="28">
        <v>0.13588921662546816</v>
      </c>
      <c r="D219" s="144">
        <v>10.95121951</v>
      </c>
      <c r="E219" s="17"/>
      <c r="F219" s="123">
        <v>8.8420488131487911</v>
      </c>
      <c r="G219" s="30">
        <v>0.46423379930795855</v>
      </c>
      <c r="H219" s="123">
        <v>1.9681471885813153</v>
      </c>
      <c r="I219" s="123">
        <v>3.4313387015570944</v>
      </c>
      <c r="J219" s="123">
        <v>4.4342409273356411</v>
      </c>
      <c r="K219" s="123">
        <v>4.2521760380622853</v>
      </c>
      <c r="L219" s="30"/>
      <c r="M219" s="10" t="s">
        <v>29</v>
      </c>
      <c r="N219" s="10">
        <v>24.627144463667825</v>
      </c>
      <c r="O219" s="43" t="s">
        <v>29</v>
      </c>
      <c r="P219" s="10">
        <v>13.910017301038065</v>
      </c>
      <c r="Q219" s="10" t="s">
        <v>29</v>
      </c>
      <c r="R219" s="43">
        <v>1.5673823529411768</v>
      </c>
      <c r="S219" s="10" t="s">
        <v>29</v>
      </c>
      <c r="T219" s="10">
        <v>33.341950692041529</v>
      </c>
      <c r="U219" s="10">
        <v>69.303554498269918</v>
      </c>
      <c r="V219" s="10"/>
      <c r="W219" s="10">
        <v>17.57</v>
      </c>
      <c r="X219" s="17"/>
      <c r="Y219" s="61">
        <v>1.284</v>
      </c>
      <c r="Z219" s="31">
        <v>0.92500000000000004</v>
      </c>
      <c r="AA219" s="31">
        <v>6.3252784000000006E-2</v>
      </c>
      <c r="AB219" s="10"/>
      <c r="AC219" s="155">
        <v>0.64234009428164296</v>
      </c>
      <c r="AD219" s="155">
        <v>1.00232434369936E-16</v>
      </c>
      <c r="AE219" s="155">
        <v>0.35765990571835699</v>
      </c>
      <c r="AH219" s="65"/>
      <c r="AI219" s="12"/>
    </row>
    <row r="220" spans="1:35" x14ac:dyDescent="0.25">
      <c r="A220" s="17" t="s">
        <v>964</v>
      </c>
      <c r="B220" s="40">
        <v>42276</v>
      </c>
      <c r="C220" s="28">
        <v>0.13416089449700172</v>
      </c>
      <c r="D220" s="144">
        <v>10.81944444</v>
      </c>
      <c r="E220" s="17"/>
      <c r="F220" s="123">
        <v>8.8126715373044942</v>
      </c>
      <c r="G220" s="30">
        <v>0.43813886735440932</v>
      </c>
      <c r="H220" s="123">
        <v>1.9687068622961732</v>
      </c>
      <c r="I220" s="123">
        <v>3.4126492149084862</v>
      </c>
      <c r="J220" s="123">
        <v>4.4433677399001672</v>
      </c>
      <c r="K220" s="123">
        <v>4.3565257237936779</v>
      </c>
      <c r="L220" s="30"/>
      <c r="M220" s="10" t="s">
        <v>29</v>
      </c>
      <c r="N220" s="10">
        <v>24.163741896838605</v>
      </c>
      <c r="O220" s="43" t="s">
        <v>29</v>
      </c>
      <c r="P220" s="10">
        <v>12.2812153078203</v>
      </c>
      <c r="Q220" s="10" t="s">
        <v>29</v>
      </c>
      <c r="R220" s="43">
        <v>1.5306441264559068</v>
      </c>
      <c r="S220" s="10" t="s">
        <v>29</v>
      </c>
      <c r="T220" s="10">
        <v>33.233409384359405</v>
      </c>
      <c r="U220" s="10">
        <v>59.033978835274546</v>
      </c>
      <c r="V220" s="10"/>
      <c r="W220" s="10">
        <v>15.859000000000002</v>
      </c>
      <c r="X220" s="17"/>
      <c r="Y220" s="61">
        <v>1.274</v>
      </c>
      <c r="Z220" s="31">
        <v>0.89700000000000002</v>
      </c>
      <c r="AA220" s="31">
        <v>6.7528446000000006E-2</v>
      </c>
      <c r="AB220" s="10"/>
      <c r="AC220" s="155">
        <v>0.64121823589389504</v>
      </c>
      <c r="AD220" s="155">
        <v>1.0018223150565E-16</v>
      </c>
      <c r="AE220" s="155">
        <v>0.35878176410610502</v>
      </c>
      <c r="AH220" s="65"/>
      <c r="AI220" s="12"/>
    </row>
    <row r="221" spans="1:35" x14ac:dyDescent="0.25">
      <c r="A221" s="17" t="s">
        <v>965</v>
      </c>
      <c r="B221" s="40">
        <v>42277</v>
      </c>
      <c r="C221" s="28">
        <v>0.14720641746918753</v>
      </c>
      <c r="D221" s="144">
        <v>10.679861109999999</v>
      </c>
      <c r="E221" s="17"/>
      <c r="F221" s="123">
        <v>8.6974130089202522</v>
      </c>
      <c r="G221" s="30">
        <v>0.43380420649713758</v>
      </c>
      <c r="H221" s="123">
        <v>1.941010221674877</v>
      </c>
      <c r="I221" s="123">
        <v>3.6342472247370523</v>
      </c>
      <c r="J221" s="123">
        <v>4.3174151897217419</v>
      </c>
      <c r="K221" s="123">
        <v>4.3927381839968049</v>
      </c>
      <c r="L221" s="30"/>
      <c r="M221" s="10" t="s">
        <v>29</v>
      </c>
      <c r="N221" s="10">
        <v>23.932309945413397</v>
      </c>
      <c r="O221" s="43" t="s">
        <v>29</v>
      </c>
      <c r="P221" s="10">
        <v>13.297956330714952</v>
      </c>
      <c r="Q221" s="10" t="s">
        <v>29</v>
      </c>
      <c r="R221" s="43">
        <v>1.5083051524430835</v>
      </c>
      <c r="S221" s="10" t="s">
        <v>29</v>
      </c>
      <c r="T221" s="10">
        <v>32.743459592597524</v>
      </c>
      <c r="U221" s="10">
        <v>58.478916256157639</v>
      </c>
      <c r="V221" s="10"/>
      <c r="W221" s="10">
        <v>23.661000000000001</v>
      </c>
      <c r="X221" s="17"/>
      <c r="Y221" s="43" t="s">
        <v>29</v>
      </c>
      <c r="Z221" s="31">
        <v>0.88200000000000001</v>
      </c>
      <c r="AA221" s="31">
        <v>7.0313196999999994E-2</v>
      </c>
      <c r="AB221" s="10"/>
      <c r="AC221" s="155">
        <v>0.64583086978445303</v>
      </c>
      <c r="AD221" s="155">
        <v>1.00142871820809E-16</v>
      </c>
      <c r="AE221" s="155">
        <v>0.35416913021554602</v>
      </c>
      <c r="AH221" s="65"/>
      <c r="AI221" s="12"/>
    </row>
    <row r="222" spans="1:35" x14ac:dyDescent="0.25">
      <c r="A222" s="17" t="s">
        <v>966</v>
      </c>
      <c r="B222" s="40">
        <v>42278</v>
      </c>
      <c r="C222" s="28">
        <v>0.14269979286298703</v>
      </c>
      <c r="D222" s="144">
        <v>10.528819439999999</v>
      </c>
      <c r="E222" s="17"/>
      <c r="F222" s="123">
        <v>8.6225168029878621</v>
      </c>
      <c r="G222" s="30">
        <v>0.42903331759370411</v>
      </c>
      <c r="H222" s="123">
        <v>1.9276060229425103</v>
      </c>
      <c r="I222" s="123">
        <v>3.6539451548619444</v>
      </c>
      <c r="J222" s="123">
        <v>4.3134728808856879</v>
      </c>
      <c r="K222" s="123">
        <v>4.4413951714018935</v>
      </c>
      <c r="L222" s="30"/>
      <c r="M222" s="10" t="s">
        <v>29</v>
      </c>
      <c r="N222" s="10">
        <v>23.841759103641458</v>
      </c>
      <c r="O222" s="43" t="s">
        <v>29</v>
      </c>
      <c r="P222" s="10">
        <v>12.356153127917832</v>
      </c>
      <c r="Q222" s="10" t="s">
        <v>29</v>
      </c>
      <c r="R222" s="43">
        <v>1.4763195945044683</v>
      </c>
      <c r="S222" s="10" t="s">
        <v>29</v>
      </c>
      <c r="T222" s="10">
        <v>32.202221155128711</v>
      </c>
      <c r="U222" s="10">
        <v>71.715834867280236</v>
      </c>
      <c r="V222" s="10"/>
      <c r="W222" s="10">
        <v>22.911999999999999</v>
      </c>
      <c r="X222" s="17"/>
      <c r="Y222" s="61">
        <v>1.238</v>
      </c>
      <c r="Z222" s="31">
        <v>0.83499999999999996</v>
      </c>
      <c r="AA222" s="31">
        <v>6.8946005000000005E-2</v>
      </c>
      <c r="AB222" s="10"/>
      <c r="AC222" s="155">
        <v>0.65550443545825499</v>
      </c>
      <c r="AD222" s="155">
        <v>1.00112013326722E-16</v>
      </c>
      <c r="AE222" s="155">
        <v>0.34449556454174501</v>
      </c>
      <c r="AH222" s="65"/>
      <c r="AI222" s="12"/>
    </row>
    <row r="223" spans="1:35" x14ac:dyDescent="0.25">
      <c r="A223" s="17" t="s">
        <v>967</v>
      </c>
      <c r="B223" s="40">
        <v>42279</v>
      </c>
      <c r="C223" s="28">
        <v>0.13203158908828957</v>
      </c>
      <c r="D223" s="144">
        <v>10.679166670000001</v>
      </c>
      <c r="E223" s="17"/>
      <c r="F223" s="123">
        <v>8.6145732723035948</v>
      </c>
      <c r="G223" s="30">
        <v>0.43401308588548604</v>
      </c>
      <c r="H223" s="123">
        <v>1.9179980842210389</v>
      </c>
      <c r="I223" s="123">
        <v>3.4377547120505998</v>
      </c>
      <c r="J223" s="123">
        <v>4.2818149933422109</v>
      </c>
      <c r="K223" s="123">
        <v>4.5126516311584561</v>
      </c>
      <c r="L223" s="30"/>
      <c r="M223" s="10" t="s">
        <v>29</v>
      </c>
      <c r="N223" s="10">
        <v>23.659533954727035</v>
      </c>
      <c r="O223" s="43" t="s">
        <v>29</v>
      </c>
      <c r="P223" s="10">
        <v>12.254260985352863</v>
      </c>
      <c r="Q223" s="10" t="s">
        <v>29</v>
      </c>
      <c r="R223" s="43">
        <v>1.465705725699068</v>
      </c>
      <c r="S223" s="10" t="s">
        <v>29</v>
      </c>
      <c r="T223" s="10">
        <v>32.267551597869499</v>
      </c>
      <c r="U223" s="10">
        <v>74.318488681757671</v>
      </c>
      <c r="V223" s="10"/>
      <c r="W223" s="10">
        <v>23.129000000000001</v>
      </c>
      <c r="X223" s="17"/>
      <c r="Y223" s="43" t="s">
        <v>29</v>
      </c>
      <c r="Z223" s="31">
        <v>0.83</v>
      </c>
      <c r="AA223" s="31">
        <v>3.4220675999999998E-2</v>
      </c>
      <c r="AB223" s="10"/>
      <c r="AC223" s="155">
        <v>0.66984148581421998</v>
      </c>
      <c r="AD223" s="155">
        <v>1.00087819874431E-16</v>
      </c>
      <c r="AE223" s="155">
        <v>0.33015851418578002</v>
      </c>
      <c r="AH223" s="65"/>
      <c r="AI223" s="12"/>
    </row>
    <row r="224" spans="1:35" x14ac:dyDescent="0.25">
      <c r="A224" s="17" t="s">
        <v>968</v>
      </c>
      <c r="B224" s="40">
        <v>42280</v>
      </c>
      <c r="C224" s="28">
        <v>0.12782964818000822</v>
      </c>
      <c r="D224" s="144">
        <v>10.91770833</v>
      </c>
      <c r="E224" s="17"/>
      <c r="F224" s="123">
        <v>8.7259766252913362</v>
      </c>
      <c r="G224" s="30">
        <v>0.44058150169807547</v>
      </c>
      <c r="H224" s="123">
        <v>1.9340080569354732</v>
      </c>
      <c r="I224" s="123">
        <v>3.4316685224079375</v>
      </c>
      <c r="J224" s="123">
        <v>4.3169350075248065</v>
      </c>
      <c r="K224" s="123">
        <v>4.5108200039954722</v>
      </c>
      <c r="L224" s="30"/>
      <c r="M224" s="10" t="s">
        <v>29</v>
      </c>
      <c r="N224" s="10">
        <v>24.159374042751551</v>
      </c>
      <c r="O224" s="43" t="s">
        <v>29</v>
      </c>
      <c r="P224" s="10">
        <v>10.795467803156424</v>
      </c>
      <c r="Q224" s="10" t="s">
        <v>29</v>
      </c>
      <c r="R224" s="43">
        <v>1.5350432842778183</v>
      </c>
      <c r="S224" s="10" t="s">
        <v>29</v>
      </c>
      <c r="T224" s="10">
        <v>32.916143836984745</v>
      </c>
      <c r="U224" s="10">
        <v>58.835299527202501</v>
      </c>
      <c r="V224" s="10"/>
      <c r="W224" s="10">
        <v>23.956</v>
      </c>
      <c r="X224" s="17"/>
      <c r="Y224" s="61">
        <v>1.2370000000000001</v>
      </c>
      <c r="Z224" s="31">
        <v>0.80700000000000005</v>
      </c>
      <c r="AA224" s="31">
        <v>2.3505251000000001E-2</v>
      </c>
      <c r="AB224" s="10"/>
      <c r="AC224" s="155">
        <v>0.68117694805612405</v>
      </c>
      <c r="AD224" s="155">
        <v>1.00068851899777E-16</v>
      </c>
      <c r="AE224" s="155">
        <v>0.318823051943876</v>
      </c>
      <c r="AH224" s="65"/>
      <c r="AI224" s="12"/>
    </row>
    <row r="225" spans="1:35" x14ac:dyDescent="0.25">
      <c r="A225" s="17" t="s">
        <v>969</v>
      </c>
      <c r="B225" s="40">
        <v>42281</v>
      </c>
      <c r="C225" s="28">
        <v>0.19645977321856747</v>
      </c>
      <c r="D225" s="144">
        <v>10.93229167</v>
      </c>
      <c r="E225" s="17"/>
      <c r="F225" s="123">
        <v>8.7891106136030874</v>
      </c>
      <c r="G225" s="30">
        <v>0.43328820710767996</v>
      </c>
      <c r="H225" s="123">
        <v>1.9479758205776654</v>
      </c>
      <c r="I225" s="123">
        <v>3.4516866524690539</v>
      </c>
      <c r="J225" s="123">
        <v>4.3851320324770402</v>
      </c>
      <c r="K225" s="123">
        <v>4.549070145081858</v>
      </c>
      <c r="L225" s="30"/>
      <c r="M225" s="10">
        <v>39.258631705044586</v>
      </c>
      <c r="N225" s="10">
        <v>25.363261014241981</v>
      </c>
      <c r="O225" s="43" t="s">
        <v>29</v>
      </c>
      <c r="P225" s="10">
        <v>13.71095434580061</v>
      </c>
      <c r="Q225" s="10">
        <v>38.240332756555304</v>
      </c>
      <c r="R225" s="43">
        <v>1.589588712897644</v>
      </c>
      <c r="S225" s="43">
        <v>6.0937574870224944</v>
      </c>
      <c r="T225" s="10">
        <v>33.241046186609879</v>
      </c>
      <c r="U225" s="10">
        <v>76.48467456408892</v>
      </c>
      <c r="V225" s="10"/>
      <c r="W225" s="10">
        <v>26.635000000000002</v>
      </c>
      <c r="X225" s="17"/>
      <c r="Y225" s="61">
        <v>1.339</v>
      </c>
      <c r="Z225" s="31">
        <v>1</v>
      </c>
      <c r="AA225" s="31">
        <v>5.1227252000000001E-2</v>
      </c>
      <c r="AB225" s="10"/>
      <c r="AC225" s="155">
        <v>0.69721799983518795</v>
      </c>
      <c r="AD225" s="155">
        <v>1.00053980766126E-16</v>
      </c>
      <c r="AE225" s="155">
        <v>0.30278200016481199</v>
      </c>
      <c r="AH225" s="65"/>
      <c r="AI225" s="12"/>
    </row>
    <row r="226" spans="1:35" x14ac:dyDescent="0.25">
      <c r="A226" s="17" t="s">
        <v>970</v>
      </c>
      <c r="B226" s="40">
        <v>42282</v>
      </c>
      <c r="C226" s="28">
        <v>0.14925151480105545</v>
      </c>
      <c r="D226" s="144">
        <v>11.06944444</v>
      </c>
      <c r="E226" s="17"/>
      <c r="F226" s="123">
        <v>8.8298543583305502</v>
      </c>
      <c r="G226" s="30">
        <v>0.47363789195325534</v>
      </c>
      <c r="H226" s="123">
        <v>1.9621229815025041</v>
      </c>
      <c r="I226" s="123">
        <v>3.4417423324207008</v>
      </c>
      <c r="J226" s="123">
        <v>4.3777087321535895</v>
      </c>
      <c r="K226" s="123">
        <v>4.4236404407345571</v>
      </c>
      <c r="L226" s="30"/>
      <c r="M226" s="10" t="s">
        <v>29</v>
      </c>
      <c r="N226" s="10">
        <v>24.749434657762936</v>
      </c>
      <c r="O226" s="43" t="s">
        <v>29</v>
      </c>
      <c r="P226" s="10">
        <v>13.702872787979965</v>
      </c>
      <c r="Q226" s="10" t="s">
        <v>29</v>
      </c>
      <c r="R226" s="43">
        <v>1.534802003338898</v>
      </c>
      <c r="S226" s="10" t="s">
        <v>29</v>
      </c>
      <c r="T226" s="10">
        <v>33.36639492487479</v>
      </c>
      <c r="U226" s="10">
        <v>53.094117929883133</v>
      </c>
      <c r="V226" s="10"/>
      <c r="W226" s="10">
        <v>24.658999999999999</v>
      </c>
      <c r="X226" s="17"/>
      <c r="Y226" s="61">
        <v>1.2689999999999999</v>
      </c>
      <c r="Z226" s="31">
        <v>1.0069999999999999</v>
      </c>
      <c r="AA226" s="31">
        <v>7.6309238000000001E-2</v>
      </c>
      <c r="AB226" s="10"/>
      <c r="AC226" s="155" t="s">
        <v>29</v>
      </c>
      <c r="AD226" s="155" t="s">
        <v>29</v>
      </c>
      <c r="AE226" s="155" t="s">
        <v>29</v>
      </c>
      <c r="AH226" s="65"/>
      <c r="AI226" s="12"/>
    </row>
    <row r="227" spans="1:35" x14ac:dyDescent="0.25">
      <c r="A227" s="17" t="s">
        <v>971</v>
      </c>
      <c r="B227" s="40">
        <v>42283</v>
      </c>
      <c r="C227" s="28">
        <v>0.14288832187145317</v>
      </c>
      <c r="D227" s="144">
        <v>11.322569440000001</v>
      </c>
      <c r="E227" s="17"/>
      <c r="F227" s="123">
        <v>8.868938081140497</v>
      </c>
      <c r="G227" s="30">
        <v>0.55669371207780971</v>
      </c>
      <c r="H227" s="123">
        <v>1.9667415767104126</v>
      </c>
      <c r="I227" s="123">
        <v>3.9999620257144759</v>
      </c>
      <c r="J227" s="123">
        <v>4.4982561524215585</v>
      </c>
      <c r="K227" s="110">
        <v>46.955222178217824</v>
      </c>
      <c r="L227" s="30"/>
      <c r="M227" s="10" t="s">
        <v>29</v>
      </c>
      <c r="N227" s="10">
        <v>24.762593831190465</v>
      </c>
      <c r="O227" s="43" t="s">
        <v>29</v>
      </c>
      <c r="P227" s="10">
        <v>12.67771101192459</v>
      </c>
      <c r="Q227" s="43">
        <v>6.0364330157884218</v>
      </c>
      <c r="R227" s="43">
        <v>1.6022383585370727</v>
      </c>
      <c r="S227" s="10">
        <v>13.37869029378456</v>
      </c>
      <c r="T227" s="10">
        <v>33.809232163080409</v>
      </c>
      <c r="U227" s="10">
        <v>48.603900606222105</v>
      </c>
      <c r="V227" s="10"/>
      <c r="W227" s="10">
        <v>23.035</v>
      </c>
      <c r="X227" s="17"/>
      <c r="Y227" s="61">
        <v>1.373</v>
      </c>
      <c r="Z227" s="61">
        <v>1.226</v>
      </c>
      <c r="AA227" s="31">
        <v>8.9751259E-2</v>
      </c>
      <c r="AB227" s="10"/>
      <c r="AC227" s="155" t="s">
        <v>29</v>
      </c>
      <c r="AD227" s="155" t="s">
        <v>29</v>
      </c>
      <c r="AE227" s="155" t="s">
        <v>29</v>
      </c>
      <c r="AH227" s="65"/>
      <c r="AI227" s="12"/>
    </row>
    <row r="228" spans="1:35" x14ac:dyDescent="0.25">
      <c r="A228" s="17" t="s">
        <v>972</v>
      </c>
      <c r="B228" s="40">
        <v>42284</v>
      </c>
      <c r="C228" s="28">
        <v>0.13117048913319565</v>
      </c>
      <c r="D228" s="144">
        <v>11.267013889999999</v>
      </c>
      <c r="E228" s="17"/>
      <c r="F228" s="43" t="s">
        <v>29</v>
      </c>
      <c r="G228" s="28" t="s">
        <v>29</v>
      </c>
      <c r="H228" s="43" t="s">
        <v>29</v>
      </c>
      <c r="I228" s="43" t="s">
        <v>29</v>
      </c>
      <c r="J228" s="43" t="s">
        <v>29</v>
      </c>
      <c r="K228" s="43" t="s">
        <v>29</v>
      </c>
      <c r="L228" s="28"/>
      <c r="M228" s="10" t="s">
        <v>29</v>
      </c>
      <c r="N228" s="10" t="s">
        <v>29</v>
      </c>
      <c r="O228" s="43" t="s">
        <v>29</v>
      </c>
      <c r="P228" s="10" t="s">
        <v>29</v>
      </c>
      <c r="Q228" s="10" t="s">
        <v>29</v>
      </c>
      <c r="R228" s="43" t="s">
        <v>29</v>
      </c>
      <c r="S228" s="10" t="s">
        <v>29</v>
      </c>
      <c r="T228" s="10" t="s">
        <v>29</v>
      </c>
      <c r="U228" s="10" t="s">
        <v>29</v>
      </c>
      <c r="V228" s="10"/>
      <c r="W228" s="10" t="s">
        <v>29</v>
      </c>
      <c r="X228" s="17"/>
      <c r="Y228" s="43">
        <v>1.276</v>
      </c>
      <c r="Z228" s="43">
        <v>1.0469999999999999</v>
      </c>
      <c r="AA228" s="28">
        <v>5.3842407000000002E-2</v>
      </c>
      <c r="AB228" s="10"/>
      <c r="AC228" s="155" t="s">
        <v>29</v>
      </c>
      <c r="AD228" s="155" t="s">
        <v>29</v>
      </c>
      <c r="AE228" s="155" t="s">
        <v>29</v>
      </c>
      <c r="AH228" s="65"/>
      <c r="AI228" s="12"/>
    </row>
    <row r="229" spans="1:35" x14ac:dyDescent="0.25">
      <c r="A229" s="17" t="s">
        <v>973</v>
      </c>
      <c r="B229" s="40">
        <v>42285</v>
      </c>
      <c r="C229" s="28">
        <v>0.1322062602365878</v>
      </c>
      <c r="D229" s="144">
        <v>11.045833330000001</v>
      </c>
      <c r="E229" s="17"/>
      <c r="F229" s="123">
        <v>9.0607639748352309</v>
      </c>
      <c r="G229" s="30">
        <v>0.53089871240263631</v>
      </c>
      <c r="H229" s="123">
        <v>2.0028464254044338</v>
      </c>
      <c r="I229" s="123">
        <v>4.3004955644098262</v>
      </c>
      <c r="J229" s="123">
        <v>4.3840886255242664</v>
      </c>
      <c r="K229" s="110">
        <v>63.967363349999999</v>
      </c>
      <c r="L229" s="30"/>
      <c r="M229" s="10" t="s">
        <v>29</v>
      </c>
      <c r="N229" s="10">
        <v>25.192621330137808</v>
      </c>
      <c r="O229" s="43" t="s">
        <v>29</v>
      </c>
      <c r="P229" s="10">
        <v>15.814200119832234</v>
      </c>
      <c r="Q229" s="10" t="s">
        <v>29</v>
      </c>
      <c r="R229" s="43">
        <v>1.5854236069502694</v>
      </c>
      <c r="S229" s="10" t="s">
        <v>29</v>
      </c>
      <c r="T229" s="10">
        <v>33.956490713001799</v>
      </c>
      <c r="U229" s="10">
        <v>64.00747453565009</v>
      </c>
      <c r="V229" s="10"/>
      <c r="W229" s="10">
        <v>21.693999999999999</v>
      </c>
      <c r="X229" s="17"/>
      <c r="Y229" s="61">
        <v>1.3160000000000001</v>
      </c>
      <c r="Z229" s="31">
        <v>0.95199999999999996</v>
      </c>
      <c r="AA229" s="31">
        <v>2.7484503E-2</v>
      </c>
      <c r="AB229" s="10"/>
      <c r="AC229" s="155">
        <v>0.70446477356302395</v>
      </c>
      <c r="AD229" s="155">
        <v>1.00042321607988E-16</v>
      </c>
      <c r="AE229" s="155">
        <v>0.295535226436976</v>
      </c>
      <c r="AH229" s="65"/>
      <c r="AI229" s="12"/>
    </row>
    <row r="230" spans="1:35" x14ac:dyDescent="0.25">
      <c r="A230" s="17" t="s">
        <v>974</v>
      </c>
      <c r="B230" s="40">
        <v>42286</v>
      </c>
      <c r="C230" s="28">
        <v>0.13057867416222901</v>
      </c>
      <c r="D230" s="144">
        <v>10.95763889</v>
      </c>
      <c r="E230" s="17"/>
      <c r="F230" s="123">
        <v>9.0438771243092084</v>
      </c>
      <c r="G230" s="30">
        <v>0.49316806145548975</v>
      </c>
      <c r="H230" s="123">
        <v>2.0334794147413278</v>
      </c>
      <c r="I230" s="123">
        <v>3.5822788444636795</v>
      </c>
      <c r="J230" s="123">
        <v>4.403412072707904</v>
      </c>
      <c r="K230" s="123">
        <v>4.5454090152473539</v>
      </c>
      <c r="L230" s="30"/>
      <c r="M230" s="10">
        <v>21.600912177907986</v>
      </c>
      <c r="N230" s="10">
        <v>24.251933217923963</v>
      </c>
      <c r="O230" s="43" t="s">
        <v>29</v>
      </c>
      <c r="P230" s="43">
        <v>10.119165723417005</v>
      </c>
      <c r="Q230" s="10" t="s">
        <v>29</v>
      </c>
      <c r="R230" s="43">
        <v>1.5248881416871962</v>
      </c>
      <c r="S230" s="10" t="s">
        <v>29</v>
      </c>
      <c r="T230" s="10">
        <v>33.661755443105392</v>
      </c>
      <c r="U230" s="10">
        <v>64.458083760569949</v>
      </c>
      <c r="V230" s="10"/>
      <c r="W230" s="10">
        <v>19.465</v>
      </c>
      <c r="X230" s="17"/>
      <c r="Y230" s="61">
        <v>1.2809999999999999</v>
      </c>
      <c r="Z230" s="31">
        <v>0.86699999999999999</v>
      </c>
      <c r="AA230" s="31">
        <v>5.1866974000000003E-2</v>
      </c>
      <c r="AB230" s="10"/>
      <c r="AC230" s="155">
        <v>0.70097971205736997</v>
      </c>
      <c r="AD230" s="155">
        <v>1.0003318067954899E-16</v>
      </c>
      <c r="AE230" s="155">
        <v>0.29902028794263003</v>
      </c>
      <c r="AH230" s="65"/>
      <c r="AI230" s="12"/>
    </row>
    <row r="231" spans="1:35" x14ac:dyDescent="0.25">
      <c r="A231" s="17" t="s">
        <v>975</v>
      </c>
      <c r="B231" s="40">
        <v>42287</v>
      </c>
      <c r="C231" s="28">
        <v>0.12874894464084261</v>
      </c>
      <c r="D231" s="144">
        <v>10.89722222</v>
      </c>
      <c r="E231" s="17"/>
      <c r="F231" s="123">
        <v>9.0292558162082983</v>
      </c>
      <c r="G231" s="30">
        <v>0.46330345421855229</v>
      </c>
      <c r="H231" s="123">
        <v>2.0150744504228539</v>
      </c>
      <c r="I231" s="123">
        <v>3.5029438037557434</v>
      </c>
      <c r="J231" s="123">
        <v>4.3654244801225284</v>
      </c>
      <c r="K231" s="123">
        <v>4.4763434707331689</v>
      </c>
      <c r="L231" s="30"/>
      <c r="M231" s="10" t="s">
        <v>29</v>
      </c>
      <c r="N231" s="10">
        <v>24.746922354664711</v>
      </c>
      <c r="O231" s="43" t="s">
        <v>29</v>
      </c>
      <c r="P231" s="43">
        <v>8.3418845308650216</v>
      </c>
      <c r="Q231" s="10" t="s">
        <v>29</v>
      </c>
      <c r="R231" s="43">
        <v>1.5280086568555635</v>
      </c>
      <c r="S231" s="10" t="s">
        <v>29</v>
      </c>
      <c r="T231" s="10">
        <v>33.910963774389018</v>
      </c>
      <c r="U231" s="10">
        <v>40.474182060331621</v>
      </c>
      <c r="V231" s="10"/>
      <c r="W231" s="10">
        <v>21.541</v>
      </c>
      <c r="X231" s="17"/>
      <c r="Y231" s="61">
        <v>1.264</v>
      </c>
      <c r="Z231" s="31">
        <v>0.89200000000000002</v>
      </c>
      <c r="AA231" s="31">
        <v>4.0153678999999998E-2</v>
      </c>
      <c r="AB231" s="10"/>
      <c r="AC231" s="155">
        <v>0.69378294263113804</v>
      </c>
      <c r="AD231" s="155">
        <v>1.0002601407526099E-16</v>
      </c>
      <c r="AE231" s="155">
        <v>0.30621705736886201</v>
      </c>
      <c r="AH231" s="65"/>
      <c r="AI231" s="12"/>
    </row>
    <row r="232" spans="1:35" x14ac:dyDescent="0.25">
      <c r="A232" s="17" t="s">
        <v>976</v>
      </c>
      <c r="B232" s="40">
        <v>42288</v>
      </c>
      <c r="C232" s="28">
        <v>0.1306086736862079</v>
      </c>
      <c r="D232" s="144">
        <v>10.805208329999999</v>
      </c>
      <c r="E232" s="17"/>
      <c r="F232" s="123">
        <v>9.0161865802625432</v>
      </c>
      <c r="G232" s="30">
        <v>0.46618349103751577</v>
      </c>
      <c r="H232" s="123">
        <v>2.0097282474845071</v>
      </c>
      <c r="I232" s="123">
        <v>3.6471257683081224</v>
      </c>
      <c r="J232" s="123">
        <v>4.349659934697141</v>
      </c>
      <c r="K232" s="123">
        <v>4.5994256013860202</v>
      </c>
      <c r="L232" s="30"/>
      <c r="M232" s="10" t="s">
        <v>29</v>
      </c>
      <c r="N232" s="10">
        <v>24.016546944759106</v>
      </c>
      <c r="O232" s="43" t="s">
        <v>29</v>
      </c>
      <c r="P232" s="43">
        <v>8.0469880722329563</v>
      </c>
      <c r="Q232" s="10" t="s">
        <v>29</v>
      </c>
      <c r="R232" s="43">
        <v>1.5251149463583658</v>
      </c>
      <c r="S232" s="10" t="s">
        <v>29</v>
      </c>
      <c r="T232" s="10">
        <v>33.701026854134732</v>
      </c>
      <c r="U232" s="10">
        <v>50.192335576730855</v>
      </c>
      <c r="V232" s="10"/>
      <c r="W232" s="10">
        <v>21.059000000000001</v>
      </c>
      <c r="X232" s="17"/>
      <c r="Y232" s="61">
        <v>1.274</v>
      </c>
      <c r="Z232" s="31">
        <v>0.90700000000000003</v>
      </c>
      <c r="AA232" s="31">
        <v>2.7227471999999999E-2</v>
      </c>
      <c r="AB232" s="10"/>
      <c r="AC232" s="155">
        <v>0.69175464330671699</v>
      </c>
      <c r="AD232" s="155">
        <v>1.00020395366246E-16</v>
      </c>
      <c r="AE232" s="155">
        <v>0.30824535669328301</v>
      </c>
      <c r="AH232" s="65"/>
      <c r="AI232" s="12"/>
    </row>
    <row r="233" spans="1:35" x14ac:dyDescent="0.25">
      <c r="A233" s="17" t="s">
        <v>977</v>
      </c>
      <c r="B233" s="40">
        <v>42289</v>
      </c>
      <c r="C233" s="28">
        <v>0.14866308750577381</v>
      </c>
      <c r="D233" s="144">
        <v>10.54166667</v>
      </c>
      <c r="E233" s="17"/>
      <c r="F233" s="123">
        <v>9.0532728010397925</v>
      </c>
      <c r="G233" s="30">
        <v>0.46545708458308344</v>
      </c>
      <c r="H233" s="123">
        <v>2.0145795323601949</v>
      </c>
      <c r="I233" s="123">
        <v>3.5290878255682205</v>
      </c>
      <c r="J233" s="123">
        <v>4.3277350080650541</v>
      </c>
      <c r="K233" s="123">
        <v>4.5822949010197966</v>
      </c>
      <c r="L233" s="30"/>
      <c r="M233" s="10" t="s">
        <v>29</v>
      </c>
      <c r="N233" s="10">
        <v>24.79667206558689</v>
      </c>
      <c r="O233" s="43" t="s">
        <v>29</v>
      </c>
      <c r="P233" s="43">
        <v>8.7935732853429318</v>
      </c>
      <c r="Q233" s="10" t="s">
        <v>29</v>
      </c>
      <c r="R233" s="43">
        <v>1.513779510764514</v>
      </c>
      <c r="S233" s="10" t="s">
        <v>29</v>
      </c>
      <c r="T233" s="10">
        <v>33.722751249750054</v>
      </c>
      <c r="U233" s="10">
        <v>53.644812370859164</v>
      </c>
      <c r="V233" s="10"/>
      <c r="W233" s="10">
        <v>23.259</v>
      </c>
      <c r="X233" s="17"/>
      <c r="Y233" s="61">
        <v>1.258</v>
      </c>
      <c r="Z233" s="31">
        <v>0.88800000000000001</v>
      </c>
      <c r="AA233" s="31">
        <v>5.2290676000000001E-2</v>
      </c>
      <c r="AB233" s="10"/>
      <c r="AC233" s="155">
        <v>0.68532678440036299</v>
      </c>
      <c r="AD233" s="155">
        <v>1.00015990226834E-16</v>
      </c>
      <c r="AE233" s="155">
        <v>0.31467321559963701</v>
      </c>
      <c r="AH233" s="65"/>
      <c r="AI233" s="12"/>
    </row>
    <row r="234" spans="1:35" x14ac:dyDescent="0.25">
      <c r="A234" s="17" t="s">
        <v>978</v>
      </c>
      <c r="B234" s="40">
        <v>42290</v>
      </c>
      <c r="C234" s="28">
        <v>0.15263094070444358</v>
      </c>
      <c r="D234" s="144">
        <v>10.38125</v>
      </c>
      <c r="E234" s="17"/>
      <c r="F234" s="123">
        <v>8.8814613712534989</v>
      </c>
      <c r="G234" s="30">
        <v>0.44191035193819106</v>
      </c>
      <c r="H234" s="123">
        <v>1.9880051297455712</v>
      </c>
      <c r="I234" s="123">
        <v>3.504629460103903</v>
      </c>
      <c r="J234" s="123">
        <v>4.4139027342480359</v>
      </c>
      <c r="K234" s="123">
        <v>4.5760493406154259</v>
      </c>
      <c r="L234" s="30"/>
      <c r="M234" s="10">
        <v>17.821811509258026</v>
      </c>
      <c r="N234" s="10">
        <v>24.083203942986547</v>
      </c>
      <c r="O234" s="43" t="s">
        <v>29</v>
      </c>
      <c r="P234" s="43">
        <v>9.9043479419208751</v>
      </c>
      <c r="Q234" s="43">
        <v>6.2232987877980559</v>
      </c>
      <c r="R234" s="43">
        <v>1.4696127614226722</v>
      </c>
      <c r="S234" s="10" t="s">
        <v>29</v>
      </c>
      <c r="T234" s="10">
        <v>33.091348741174905</v>
      </c>
      <c r="U234" s="10">
        <v>53.136626215532175</v>
      </c>
      <c r="V234" s="10"/>
      <c r="W234" s="10">
        <v>21.023</v>
      </c>
      <c r="X234" s="17"/>
      <c r="Y234" s="61">
        <v>1.2569999999999999</v>
      </c>
      <c r="Z234" s="31">
        <v>0.98499999999999999</v>
      </c>
      <c r="AA234" s="31">
        <v>5.3858883000000003E-2</v>
      </c>
      <c r="AB234" s="10"/>
      <c r="AC234" s="155">
        <v>0.67970475646606199</v>
      </c>
      <c r="AD234" s="155">
        <v>1.0001253654144299E-16</v>
      </c>
      <c r="AE234" s="155">
        <v>0.32029524353393801</v>
      </c>
      <c r="AH234" s="65"/>
      <c r="AI234" s="12"/>
    </row>
    <row r="235" spans="1:35" x14ac:dyDescent="0.25">
      <c r="A235" s="17" t="s">
        <v>979</v>
      </c>
      <c r="B235" s="40">
        <v>42291</v>
      </c>
      <c r="C235" s="28">
        <v>0.17631932196348221</v>
      </c>
      <c r="D235" s="144">
        <v>9.7399305559999991</v>
      </c>
      <c r="E235" s="17"/>
      <c r="F235" s="123">
        <v>8.8316625653649137</v>
      </c>
      <c r="G235" s="30">
        <v>0.42488688044707607</v>
      </c>
      <c r="H235" s="123">
        <v>1.961585800013306</v>
      </c>
      <c r="I235" s="123">
        <v>3.4034953286541154</v>
      </c>
      <c r="J235" s="123">
        <v>4.3475016851839534</v>
      </c>
      <c r="K235" s="123">
        <v>4.5705282416339568</v>
      </c>
      <c r="L235" s="30"/>
      <c r="M235" s="10">
        <v>15.448064999002062</v>
      </c>
      <c r="N235" s="10">
        <v>24.198563635154017</v>
      </c>
      <c r="O235" s="43" t="s">
        <v>29</v>
      </c>
      <c r="P235" s="10">
        <v>11.816878451200852</v>
      </c>
      <c r="Q235" s="10">
        <v>13.130755106114032</v>
      </c>
      <c r="R235" s="43">
        <v>1.4580826292329185</v>
      </c>
      <c r="S235" s="10" t="s">
        <v>29</v>
      </c>
      <c r="T235" s="10">
        <v>32.941050828288205</v>
      </c>
      <c r="U235" s="10">
        <v>67.738753575943051</v>
      </c>
      <c r="V235" s="10"/>
      <c r="W235" s="10">
        <v>20.67</v>
      </c>
      <c r="X235" s="17"/>
      <c r="Y235" s="61">
        <v>1.286</v>
      </c>
      <c r="Z235" s="31">
        <v>0.93400000000000005</v>
      </c>
      <c r="AA235" s="31">
        <v>2.6368068000000001E-2</v>
      </c>
      <c r="AB235" s="10"/>
      <c r="AC235" s="155" t="s">
        <v>29</v>
      </c>
      <c r="AD235" s="155" t="s">
        <v>29</v>
      </c>
      <c r="AE235" s="155" t="s">
        <v>29</v>
      </c>
      <c r="AH235" s="65"/>
      <c r="AI235" s="12"/>
    </row>
    <row r="236" spans="1:35" x14ac:dyDescent="0.25">
      <c r="A236" s="17" t="s">
        <v>980</v>
      </c>
      <c r="B236" s="40">
        <v>42292</v>
      </c>
      <c r="C236" s="28">
        <v>0.20568454481105128</v>
      </c>
      <c r="D236" s="144">
        <v>9.4010416669999994</v>
      </c>
      <c r="E236" s="17"/>
      <c r="F236" s="123">
        <v>8.4737759569448148</v>
      </c>
      <c r="G236" s="30">
        <v>0.4079204558784324</v>
      </c>
      <c r="H236" s="123">
        <v>1.8881290458544389</v>
      </c>
      <c r="I236" s="123">
        <v>3.5587773326446279</v>
      </c>
      <c r="J236" s="123">
        <v>4.1324610631831513</v>
      </c>
      <c r="K236" s="123">
        <v>4.5996257731271664</v>
      </c>
      <c r="L236" s="30"/>
      <c r="M236" s="10" t="s">
        <v>29</v>
      </c>
      <c r="N236" s="10">
        <v>22.770682551319645</v>
      </c>
      <c r="O236" s="43" t="s">
        <v>29</v>
      </c>
      <c r="P236" s="43">
        <v>8.1159257531324975</v>
      </c>
      <c r="Q236" s="10" t="s">
        <v>29</v>
      </c>
      <c r="R236" s="43">
        <v>1.3626739536123698</v>
      </c>
      <c r="S236" s="10" t="s">
        <v>29</v>
      </c>
      <c r="T236" s="10">
        <v>31.375567781924815</v>
      </c>
      <c r="U236" s="10">
        <v>69.185762130098638</v>
      </c>
      <c r="V236" s="10"/>
      <c r="W236" s="10">
        <v>21.113</v>
      </c>
      <c r="X236" s="17"/>
      <c r="Y236" s="61">
        <v>1.2889999999999999</v>
      </c>
      <c r="Z236" s="31">
        <v>0.94699999999999995</v>
      </c>
      <c r="AA236" s="31">
        <v>4.2335853E-2</v>
      </c>
      <c r="AB236" s="10"/>
      <c r="AC236" s="155" t="s">
        <v>29</v>
      </c>
      <c r="AD236" s="155" t="s">
        <v>29</v>
      </c>
      <c r="AE236" s="155" t="s">
        <v>29</v>
      </c>
      <c r="AH236" s="65"/>
      <c r="AI236" s="12"/>
    </row>
    <row r="237" spans="1:35" x14ac:dyDescent="0.25">
      <c r="A237" s="17" t="s">
        <v>981</v>
      </c>
      <c r="B237" s="40">
        <v>42293</v>
      </c>
      <c r="C237" s="28">
        <v>0.21156784209349247</v>
      </c>
      <c r="D237" s="144">
        <v>9.2333333329999991</v>
      </c>
      <c r="E237" s="17"/>
      <c r="F237" s="123">
        <v>8.4846697286961152</v>
      </c>
      <c r="G237" s="30">
        <v>0.39421534912385903</v>
      </c>
      <c r="H237" s="123">
        <v>1.8925766897861285</v>
      </c>
      <c r="I237" s="123">
        <v>3.2616759157172366</v>
      </c>
      <c r="J237" s="123">
        <v>4.2714188401625695</v>
      </c>
      <c r="K237" s="123">
        <v>4.6080218802052109</v>
      </c>
      <c r="L237" s="30"/>
      <c r="M237" s="10">
        <v>14.163870144579917</v>
      </c>
      <c r="N237" s="10">
        <v>22.689071690319139</v>
      </c>
      <c r="O237" s="43" t="s">
        <v>29</v>
      </c>
      <c r="P237" s="43">
        <v>9.2072176693983607</v>
      </c>
      <c r="Q237" s="10">
        <v>20.867687454194151</v>
      </c>
      <c r="R237" s="43">
        <v>1.3740618961956159</v>
      </c>
      <c r="S237" s="10" t="s">
        <v>29</v>
      </c>
      <c r="T237" s="10">
        <v>31.629500699580252</v>
      </c>
      <c r="U237" s="10">
        <v>55.598355586648012</v>
      </c>
      <c r="V237" s="10"/>
      <c r="W237" s="10">
        <v>18.603000000000002</v>
      </c>
      <c r="X237" s="17"/>
      <c r="Y237" s="61">
        <v>1.353</v>
      </c>
      <c r="Z237" s="31">
        <v>0.75600000000000001</v>
      </c>
      <c r="AA237" s="31">
        <v>6.3492655999999995E-2</v>
      </c>
      <c r="AB237" s="10"/>
      <c r="AC237" s="155">
        <v>0.66188277091812497</v>
      </c>
      <c r="AD237" s="155">
        <v>1.0000982880812099E-16</v>
      </c>
      <c r="AE237" s="155">
        <v>0.33811722908187503</v>
      </c>
      <c r="AH237" s="65"/>
      <c r="AI237" s="12"/>
    </row>
    <row r="238" spans="1:35" x14ac:dyDescent="0.25">
      <c r="A238" s="17" t="s">
        <v>982</v>
      </c>
      <c r="B238" s="40">
        <v>42294</v>
      </c>
      <c r="C238" s="28">
        <v>0.21228660481078973</v>
      </c>
      <c r="D238" s="144">
        <v>8.9506944439999998</v>
      </c>
      <c r="E238" s="17"/>
      <c r="F238" s="123">
        <v>8.3381246778510096</v>
      </c>
      <c r="G238" s="30">
        <v>0.40748724765328548</v>
      </c>
      <c r="H238" s="123">
        <v>1.8599699380201056</v>
      </c>
      <c r="I238" s="123">
        <v>3.5283341830104527</v>
      </c>
      <c r="J238" s="123">
        <v>4.12550676146728</v>
      </c>
      <c r="K238" s="123">
        <v>4.6385057985486995</v>
      </c>
      <c r="L238" s="30"/>
      <c r="M238" s="10" t="s">
        <v>29</v>
      </c>
      <c r="N238" s="10">
        <v>21.896935290593174</v>
      </c>
      <c r="O238" s="43" t="s">
        <v>29</v>
      </c>
      <c r="P238" s="10">
        <v>10.512931895346515</v>
      </c>
      <c r="Q238" s="10" t="s">
        <v>29</v>
      </c>
      <c r="R238" s="43">
        <v>1.3216257239864191</v>
      </c>
      <c r="S238" s="10" t="s">
        <v>29</v>
      </c>
      <c r="T238" s="10">
        <v>30.639689701085153</v>
      </c>
      <c r="U238" s="10">
        <v>87.761955462352731</v>
      </c>
      <c r="V238" s="10"/>
      <c r="W238" s="10">
        <v>19.599</v>
      </c>
      <c r="X238" s="17"/>
      <c r="Y238" s="61">
        <v>1.2470000000000001</v>
      </c>
      <c r="Z238" s="31">
        <v>0.81299999999999994</v>
      </c>
      <c r="AA238" s="31">
        <v>7.0757555999999999E-2</v>
      </c>
      <c r="AB238" s="10"/>
      <c r="AC238" s="155">
        <v>0.65358764038322903</v>
      </c>
      <c r="AD238" s="155">
        <v>1.00007705910719E-16</v>
      </c>
      <c r="AE238" s="155">
        <v>0.34641235961677103</v>
      </c>
      <c r="AH238" s="65"/>
      <c r="AI238" s="12"/>
    </row>
    <row r="239" spans="1:35" x14ac:dyDescent="0.25">
      <c r="A239" s="17" t="s">
        <v>983</v>
      </c>
      <c r="B239" s="40">
        <v>42295</v>
      </c>
      <c r="C239" s="28">
        <v>0.2018106024046499</v>
      </c>
      <c r="D239" s="144">
        <v>8.8774305560000002</v>
      </c>
      <c r="E239" s="17"/>
      <c r="F239" s="43" t="s">
        <v>29</v>
      </c>
      <c r="G239" s="28" t="s">
        <v>29</v>
      </c>
      <c r="H239" s="43" t="s">
        <v>29</v>
      </c>
      <c r="I239" s="43" t="s">
        <v>29</v>
      </c>
      <c r="J239" s="43" t="s">
        <v>29</v>
      </c>
      <c r="K239" s="43" t="s">
        <v>29</v>
      </c>
      <c r="L239" s="28"/>
      <c r="M239" s="10" t="s">
        <v>29</v>
      </c>
      <c r="N239" s="10" t="s">
        <v>29</v>
      </c>
      <c r="O239" s="43" t="s">
        <v>29</v>
      </c>
      <c r="P239" s="43" t="s">
        <v>29</v>
      </c>
      <c r="Q239" s="10" t="s">
        <v>29</v>
      </c>
      <c r="R239" s="43" t="s">
        <v>29</v>
      </c>
      <c r="S239" s="10" t="s">
        <v>29</v>
      </c>
      <c r="T239" s="10" t="s">
        <v>29</v>
      </c>
      <c r="U239" s="10" t="s">
        <v>29</v>
      </c>
      <c r="V239" s="10"/>
      <c r="W239" s="10" t="s">
        <v>29</v>
      </c>
      <c r="X239" s="17"/>
      <c r="Y239" s="43">
        <v>1.266</v>
      </c>
      <c r="Z239" s="28">
        <v>0.95699999999999996</v>
      </c>
      <c r="AA239" s="28">
        <v>4.2160648000000002E-2</v>
      </c>
      <c r="AB239" s="10"/>
      <c r="AC239" s="155">
        <v>0.64913661255273103</v>
      </c>
      <c r="AD239" s="155">
        <v>1.0000604153212401E-16</v>
      </c>
      <c r="AE239" s="155">
        <v>0.35086338744726903</v>
      </c>
      <c r="AH239" s="65"/>
      <c r="AI239" s="12"/>
    </row>
    <row r="240" spans="1:35" x14ac:dyDescent="0.25">
      <c r="A240" s="17" t="s">
        <v>984</v>
      </c>
      <c r="B240" s="40">
        <v>42296</v>
      </c>
      <c r="C240" s="28">
        <v>0.18554654008589311</v>
      </c>
      <c r="D240" s="144">
        <v>8.8496527779999994</v>
      </c>
      <c r="E240" s="17"/>
      <c r="F240" s="123">
        <v>8.4253081509584664</v>
      </c>
      <c r="G240" s="30">
        <v>0.40860032947284342</v>
      </c>
      <c r="H240" s="123">
        <v>1.8883037180511182</v>
      </c>
      <c r="I240" s="123">
        <v>3.5230915754792331</v>
      </c>
      <c r="J240" s="123">
        <v>4.1517270327476039</v>
      </c>
      <c r="K240" s="123">
        <v>4.6755261581469654</v>
      </c>
      <c r="L240" s="30"/>
      <c r="M240" s="10">
        <v>11.249702476038337</v>
      </c>
      <c r="N240" s="10">
        <v>22.419293130990415</v>
      </c>
      <c r="O240" s="43" t="s">
        <v>29</v>
      </c>
      <c r="P240" s="43">
        <v>9.893809904153354</v>
      </c>
      <c r="Q240" s="10" t="s">
        <v>29</v>
      </c>
      <c r="R240" s="43">
        <v>1.3378674121405749</v>
      </c>
      <c r="S240" s="10" t="s">
        <v>29</v>
      </c>
      <c r="T240" s="10">
        <v>31.281663338658145</v>
      </c>
      <c r="U240" s="10">
        <v>76.078190894568692</v>
      </c>
      <c r="V240" s="10"/>
      <c r="W240" s="10">
        <v>18.908000000000001</v>
      </c>
      <c r="X240" s="17"/>
      <c r="Y240" s="61">
        <v>1.262</v>
      </c>
      <c r="Z240" s="28" t="s">
        <v>29</v>
      </c>
      <c r="AA240" s="28" t="s">
        <v>29</v>
      </c>
      <c r="AB240" s="10"/>
      <c r="AC240" s="155">
        <v>0.64046738191848895</v>
      </c>
      <c r="AD240" s="155">
        <v>1.00004736638113E-16</v>
      </c>
      <c r="AE240" s="155">
        <v>0.35953261808151099</v>
      </c>
      <c r="AH240" s="65"/>
      <c r="AI240" s="12"/>
    </row>
    <row r="241" spans="1:35" x14ac:dyDescent="0.25">
      <c r="A241" s="17" t="s">
        <v>985</v>
      </c>
      <c r="B241" s="40">
        <v>42297</v>
      </c>
      <c r="C241" s="28">
        <v>0.18083337719715939</v>
      </c>
      <c r="D241" s="144">
        <v>8.8128472220000003</v>
      </c>
      <c r="E241" s="17"/>
      <c r="F241" s="43" t="s">
        <v>29</v>
      </c>
      <c r="G241" s="28" t="s">
        <v>29</v>
      </c>
      <c r="H241" s="43" t="s">
        <v>29</v>
      </c>
      <c r="I241" s="43" t="s">
        <v>29</v>
      </c>
      <c r="J241" s="43" t="s">
        <v>29</v>
      </c>
      <c r="K241" s="43" t="s">
        <v>29</v>
      </c>
      <c r="L241" s="28"/>
      <c r="M241" s="10" t="s">
        <v>29</v>
      </c>
      <c r="N241" s="10" t="s">
        <v>29</v>
      </c>
      <c r="O241" s="43" t="s">
        <v>29</v>
      </c>
      <c r="P241" s="10" t="s">
        <v>29</v>
      </c>
      <c r="Q241" s="10" t="s">
        <v>29</v>
      </c>
      <c r="R241" s="43" t="s">
        <v>29</v>
      </c>
      <c r="S241" s="10" t="s">
        <v>29</v>
      </c>
      <c r="T241" s="10" t="s">
        <v>29</v>
      </c>
      <c r="U241" s="10" t="s">
        <v>29</v>
      </c>
      <c r="V241" s="10"/>
      <c r="W241" s="10" t="s">
        <v>29</v>
      </c>
      <c r="X241" s="17"/>
      <c r="Y241" s="43">
        <v>1.2290000000000001</v>
      </c>
      <c r="Z241" s="28">
        <v>0.73799999999999999</v>
      </c>
      <c r="AA241" s="28">
        <v>4.2795558999999997E-2</v>
      </c>
      <c r="AB241" s="10"/>
      <c r="AC241" s="155">
        <v>0.63761959718970396</v>
      </c>
      <c r="AD241" s="155">
        <v>1.00003713584593E-16</v>
      </c>
      <c r="AE241" s="155">
        <v>0.36238040281029699</v>
      </c>
      <c r="AH241" s="65"/>
      <c r="AI241" s="12"/>
    </row>
    <row r="242" spans="1:35" x14ac:dyDescent="0.25">
      <c r="A242" s="17" t="s">
        <v>986</v>
      </c>
      <c r="B242" s="40">
        <v>42298</v>
      </c>
      <c r="C242" s="28">
        <v>0.17533128234593201</v>
      </c>
      <c r="D242" s="144">
        <v>8.8031249999999996</v>
      </c>
      <c r="E242" s="17"/>
      <c r="F242" s="123">
        <v>8.4537091910306739</v>
      </c>
      <c r="G242" s="30">
        <v>0.45612529496307141</v>
      </c>
      <c r="H242" s="123">
        <v>1.9029913709494977</v>
      </c>
      <c r="I242" s="123">
        <v>3.448727189167609</v>
      </c>
      <c r="J242" s="123">
        <v>4.1548947466897337</v>
      </c>
      <c r="K242" s="123">
        <v>4.7311459178920749</v>
      </c>
      <c r="L242" s="30"/>
      <c r="M242" s="10">
        <v>28.749116375008317</v>
      </c>
      <c r="N242" s="10">
        <v>23.005297092288245</v>
      </c>
      <c r="O242" s="43" t="s">
        <v>29</v>
      </c>
      <c r="P242" s="10">
        <v>16.470952159158962</v>
      </c>
      <c r="Q242" s="10">
        <v>36.536294364229157</v>
      </c>
      <c r="R242" s="43">
        <v>1.3589035863996273</v>
      </c>
      <c r="S242" s="10" t="s">
        <v>29</v>
      </c>
      <c r="T242" s="10">
        <v>31.216757202741366</v>
      </c>
      <c r="U242" s="10">
        <v>92.993835118770377</v>
      </c>
      <c r="V242" s="10"/>
      <c r="W242" s="10">
        <v>20.984999999999999</v>
      </c>
      <c r="X242" s="17"/>
      <c r="Y242" s="61">
        <v>1.2789999999999999</v>
      </c>
      <c r="Z242" s="31">
        <v>0.68400000000000005</v>
      </c>
      <c r="AA242" s="31">
        <v>2.5763416000000001E-2</v>
      </c>
      <c r="AB242" s="10"/>
      <c r="AC242" s="155">
        <v>0.63801486718510703</v>
      </c>
      <c r="AD242" s="155">
        <v>1.00002911497606E-16</v>
      </c>
      <c r="AE242" s="155">
        <v>0.36198513281489297</v>
      </c>
      <c r="AH242" s="65"/>
      <c r="AI242" s="12"/>
    </row>
    <row r="243" spans="1:35" x14ac:dyDescent="0.25">
      <c r="A243" s="17" t="s">
        <v>987</v>
      </c>
      <c r="B243" s="40">
        <v>42299</v>
      </c>
      <c r="C243" s="28">
        <v>0.16792639805792495</v>
      </c>
      <c r="D243" s="144">
        <v>8.9364583329999991</v>
      </c>
      <c r="E243" s="17"/>
      <c r="F243" s="123">
        <v>8.5441552265193366</v>
      </c>
      <c r="G243" s="30">
        <v>0.42072415043599815</v>
      </c>
      <c r="H243" s="123">
        <v>1.9110246166544631</v>
      </c>
      <c r="I243" s="123">
        <v>3.6213112523464024</v>
      </c>
      <c r="J243" s="123">
        <v>4.2247919717766091</v>
      </c>
      <c r="K243" s="123">
        <v>4.7263593157159018</v>
      </c>
      <c r="L243" s="30"/>
      <c r="M243" s="10">
        <v>39.97962803700991</v>
      </c>
      <c r="N243" s="10">
        <v>23.044509352326433</v>
      </c>
      <c r="O243" s="43" t="s">
        <v>29</v>
      </c>
      <c r="P243" s="10">
        <v>12.04640351461093</v>
      </c>
      <c r="Q243" s="10">
        <v>39.59077574385941</v>
      </c>
      <c r="R243" s="43">
        <v>1.3870401384543698</v>
      </c>
      <c r="S243" s="10" t="s">
        <v>29</v>
      </c>
      <c r="T243" s="10">
        <v>31.589237835319175</v>
      </c>
      <c r="U243" s="10">
        <v>94.048136324302746</v>
      </c>
      <c r="V243" s="10"/>
      <c r="W243" s="10">
        <v>26.277999999999999</v>
      </c>
      <c r="X243" s="17"/>
      <c r="Y243" s="61">
        <v>1.272</v>
      </c>
      <c r="Z243" s="31">
        <v>0.81599999999999995</v>
      </c>
      <c r="AA243" s="31">
        <v>3.4596235000000003E-2</v>
      </c>
      <c r="AB243" s="10"/>
      <c r="AC243" s="155">
        <v>0.64036243056320497</v>
      </c>
      <c r="AD243" s="155">
        <v>1.00002282651196E-16</v>
      </c>
      <c r="AE243" s="155">
        <v>0.35963756943679498</v>
      </c>
      <c r="AH243" s="65"/>
      <c r="AI243" s="12"/>
    </row>
    <row r="244" spans="1:35" x14ac:dyDescent="0.25">
      <c r="A244" s="17" t="s">
        <v>988</v>
      </c>
      <c r="B244" s="40">
        <v>42300</v>
      </c>
      <c r="C244" s="28">
        <v>0.1628157607659971</v>
      </c>
      <c r="D244" s="144">
        <v>9.0850694440000002</v>
      </c>
      <c r="E244" s="17"/>
      <c r="F244" s="123">
        <v>8.7088838055831843</v>
      </c>
      <c r="G244" s="30">
        <v>0.43470413394337248</v>
      </c>
      <c r="H244" s="123">
        <v>1.9027544070021885</v>
      </c>
      <c r="I244" s="123">
        <v>3.4187863985146874</v>
      </c>
      <c r="J244" s="123">
        <v>4.1433279389960882</v>
      </c>
      <c r="K244" s="123">
        <v>4.753192732577415</v>
      </c>
      <c r="L244" s="30"/>
      <c r="M244" s="10" t="s">
        <v>29</v>
      </c>
      <c r="N244" s="10">
        <v>23.191230555002985</v>
      </c>
      <c r="O244" s="43" t="s">
        <v>29</v>
      </c>
      <c r="P244" s="10">
        <v>10.135293415555997</v>
      </c>
      <c r="Q244" s="43">
        <v>5.7293394337245545</v>
      </c>
      <c r="R244" s="43">
        <v>1.3713631722034347</v>
      </c>
      <c r="S244" s="10" t="s">
        <v>29</v>
      </c>
      <c r="T244" s="10">
        <v>32.211041973343946</v>
      </c>
      <c r="U244" s="10">
        <v>63.128684569988728</v>
      </c>
      <c r="V244" s="10"/>
      <c r="W244" s="10">
        <v>18.303000000000001</v>
      </c>
      <c r="X244" s="17"/>
      <c r="Y244" s="61">
        <v>1.278</v>
      </c>
      <c r="Z244" s="31">
        <v>0.75800000000000001</v>
      </c>
      <c r="AA244" s="31">
        <v>8.3084400000000003E-3</v>
      </c>
      <c r="AB244" s="10"/>
      <c r="AC244" s="155" t="s">
        <v>29</v>
      </c>
      <c r="AD244" s="155" t="s">
        <v>29</v>
      </c>
      <c r="AE244" s="155" t="s">
        <v>29</v>
      </c>
      <c r="AH244" s="65"/>
      <c r="AI244" s="12"/>
    </row>
    <row r="245" spans="1:35" x14ac:dyDescent="0.25">
      <c r="A245" s="17" t="s">
        <v>989</v>
      </c>
      <c r="B245" s="40">
        <v>42301</v>
      </c>
      <c r="C245" s="28">
        <v>0.14826398879502078</v>
      </c>
      <c r="D245" s="144">
        <v>9.3038194440000002</v>
      </c>
      <c r="E245" s="17"/>
      <c r="F245" s="123">
        <v>8.8952753302251235</v>
      </c>
      <c r="G245" s="30">
        <v>0.45775730864526443</v>
      </c>
      <c r="H245" s="123">
        <v>1.9475316334088186</v>
      </c>
      <c r="I245" s="123">
        <v>3.4452033724523785</v>
      </c>
      <c r="J245" s="123">
        <v>4.2355442741441331</v>
      </c>
      <c r="K245" s="123">
        <v>4.6752933129079528</v>
      </c>
      <c r="L245" s="30"/>
      <c r="M245" s="10" t="s">
        <v>29</v>
      </c>
      <c r="N245" s="10">
        <v>23.708282269881447</v>
      </c>
      <c r="O245" s="43" t="s">
        <v>29</v>
      </c>
      <c r="P245" s="10">
        <v>10.606072998534701</v>
      </c>
      <c r="Q245" s="43" t="s">
        <v>29</v>
      </c>
      <c r="R245" s="43">
        <v>1.407459970694019</v>
      </c>
      <c r="S245" s="10" t="s">
        <v>29</v>
      </c>
      <c r="T245" s="10">
        <v>33.06127481017716</v>
      </c>
      <c r="U245" s="10">
        <v>63.60235420274411</v>
      </c>
      <c r="V245" s="10"/>
      <c r="W245" s="10">
        <v>19.815999999999999</v>
      </c>
      <c r="X245" s="17"/>
      <c r="Y245" s="61">
        <v>1.302</v>
      </c>
      <c r="Z245" s="31">
        <v>0.93400000000000005</v>
      </c>
      <c r="AA245" s="31">
        <v>6.2033860000000003E-2</v>
      </c>
      <c r="AB245" s="10"/>
      <c r="AC245" s="155">
        <v>0.64697645545934201</v>
      </c>
      <c r="AD245" s="155">
        <v>1.00001789627603E-16</v>
      </c>
      <c r="AE245" s="155">
        <v>0.35302354454065799</v>
      </c>
      <c r="AH245" s="65"/>
      <c r="AI245" s="12"/>
    </row>
    <row r="246" spans="1:35" x14ac:dyDescent="0.25">
      <c r="A246" s="17" t="s">
        <v>990</v>
      </c>
      <c r="B246" s="40">
        <v>42302</v>
      </c>
      <c r="C246" s="28">
        <v>0.16501116066201837</v>
      </c>
      <c r="D246" s="144">
        <v>9.5614583329999991</v>
      </c>
      <c r="E246" s="17"/>
      <c r="F246" s="123">
        <v>8.7770729033160215</v>
      </c>
      <c r="G246" s="30">
        <v>0.47570308969236907</v>
      </c>
      <c r="H246" s="123">
        <v>1.9341100628579038</v>
      </c>
      <c r="I246" s="123">
        <v>3.4721981090025298</v>
      </c>
      <c r="J246" s="123">
        <v>4.1925235735783728</v>
      </c>
      <c r="K246" s="123">
        <v>4.7154673858037022</v>
      </c>
      <c r="L246" s="30"/>
      <c r="M246" s="10" t="s">
        <v>29</v>
      </c>
      <c r="N246" s="10">
        <v>23.273164868824075</v>
      </c>
      <c r="O246" s="43" t="s">
        <v>29</v>
      </c>
      <c r="P246" s="10">
        <v>14.608263417232653</v>
      </c>
      <c r="Q246" s="43" t="s">
        <v>29</v>
      </c>
      <c r="R246" s="43">
        <v>1.4067957783992542</v>
      </c>
      <c r="S246" s="10" t="s">
        <v>29</v>
      </c>
      <c r="T246" s="10">
        <v>32.450356106006119</v>
      </c>
      <c r="U246" s="10">
        <v>87.511502397123451</v>
      </c>
      <c r="V246" s="10"/>
      <c r="W246" s="10">
        <v>20.152999999999999</v>
      </c>
      <c r="X246" s="17"/>
      <c r="Y246" s="61">
        <v>1.282</v>
      </c>
      <c r="Z246" s="31">
        <v>0.753</v>
      </c>
      <c r="AA246" s="31">
        <v>2.7317853999999999E-2</v>
      </c>
      <c r="AB246" s="10"/>
      <c r="AC246" s="155">
        <v>0.65194150636868498</v>
      </c>
      <c r="AD246" s="155">
        <v>1.00001403090828E-16</v>
      </c>
      <c r="AE246" s="155">
        <v>0.34805849363131502</v>
      </c>
      <c r="AH246" s="65"/>
      <c r="AI246" s="12"/>
    </row>
    <row r="247" spans="1:35" x14ac:dyDescent="0.25">
      <c r="A247" s="17" t="s">
        <v>991</v>
      </c>
      <c r="B247" s="40">
        <v>42303</v>
      </c>
      <c r="C247" s="28">
        <v>0.14054372356923706</v>
      </c>
      <c r="D247" s="144">
        <v>9.6166666670000005</v>
      </c>
      <c r="E247" s="17"/>
      <c r="F247" s="123">
        <v>9.0639340792998286</v>
      </c>
      <c r="G247" s="30">
        <v>0.46173128179286566</v>
      </c>
      <c r="H247" s="123">
        <v>1.9651350594748709</v>
      </c>
      <c r="I247" s="123">
        <v>3.7759876798170002</v>
      </c>
      <c r="J247" s="123">
        <v>4.2382719881978517</v>
      </c>
      <c r="K247" s="123">
        <v>4.7518360363347041</v>
      </c>
      <c r="L247" s="30"/>
      <c r="M247" s="10">
        <v>12.991133602970427</v>
      </c>
      <c r="N247" s="10">
        <v>24.025711046280332</v>
      </c>
      <c r="O247" s="43" t="s">
        <v>29</v>
      </c>
      <c r="P247" s="10">
        <v>10.601340007956503</v>
      </c>
      <c r="Q247" s="43">
        <v>6.2090710781063523</v>
      </c>
      <c r="R247" s="43">
        <v>1.4055260575520487</v>
      </c>
      <c r="S247" s="10" t="s">
        <v>29</v>
      </c>
      <c r="T247" s="10">
        <v>32.950002917384957</v>
      </c>
      <c r="U247" s="10">
        <v>71.484176833311238</v>
      </c>
      <c r="V247" s="10"/>
      <c r="W247" s="10">
        <v>19.315000000000001</v>
      </c>
      <c r="X247" s="17"/>
      <c r="Y247" s="61">
        <v>1.3169999999999999</v>
      </c>
      <c r="Z247" s="31">
        <v>0.73799999999999999</v>
      </c>
      <c r="AA247" s="31">
        <v>3.7947385E-2</v>
      </c>
      <c r="AB247" s="10"/>
      <c r="AC247" s="155">
        <v>0.67769637457681198</v>
      </c>
      <c r="AD247" s="155">
        <v>1.00001100041075E-16</v>
      </c>
      <c r="AE247" s="155">
        <v>0.32230362542318802</v>
      </c>
      <c r="AH247" s="65"/>
      <c r="AI247" s="12"/>
    </row>
    <row r="248" spans="1:35" x14ac:dyDescent="0.25">
      <c r="A248" s="17" t="s">
        <v>992</v>
      </c>
      <c r="B248" s="40">
        <v>42304</v>
      </c>
      <c r="C248" s="28">
        <v>0.13978753550571707</v>
      </c>
      <c r="D248" s="144">
        <v>9.7336805559999995</v>
      </c>
      <c r="E248" s="17"/>
      <c r="F248" s="123">
        <v>8.9086263404283628</v>
      </c>
      <c r="G248" s="30">
        <v>0.45919362810961817</v>
      </c>
      <c r="H248" s="123">
        <v>1.9659210331249166</v>
      </c>
      <c r="I248" s="123">
        <v>3.508410490288679</v>
      </c>
      <c r="J248" s="123">
        <v>4.16177982359984</v>
      </c>
      <c r="K248" s="123">
        <v>4.6880203006518562</v>
      </c>
      <c r="L248" s="30"/>
      <c r="M248" s="10">
        <v>12.323950312624715</v>
      </c>
      <c r="N248" s="10">
        <v>24.105990754290275</v>
      </c>
      <c r="O248" s="43" t="s">
        <v>29</v>
      </c>
      <c r="P248" s="10">
        <v>13.737715178927763</v>
      </c>
      <c r="Q248" s="43">
        <v>6.190970333909803</v>
      </c>
      <c r="R248" s="43">
        <v>1.4217635359851002</v>
      </c>
      <c r="S248" s="10" t="s">
        <v>29</v>
      </c>
      <c r="T248" s="10">
        <v>32.954519090062519</v>
      </c>
      <c r="U248" s="10">
        <v>79.512775641878406</v>
      </c>
      <c r="V248" s="10"/>
      <c r="W248" s="10">
        <v>18.638999999999999</v>
      </c>
      <c r="X248" s="17"/>
      <c r="Y248" s="61">
        <v>1.2745</v>
      </c>
      <c r="Z248" s="31">
        <v>0.83</v>
      </c>
      <c r="AA248" s="31">
        <v>4.8763862999999998E-2</v>
      </c>
      <c r="AB248" s="10"/>
      <c r="AC248" s="155">
        <v>0.710442954437004</v>
      </c>
      <c r="AD248" s="155">
        <v>1.0000086244621001E-16</v>
      </c>
      <c r="AE248" s="155">
        <v>0.289557045562996</v>
      </c>
      <c r="AH248" s="65"/>
      <c r="AI248" s="12"/>
    </row>
    <row r="249" spans="1:35" x14ac:dyDescent="0.25">
      <c r="A249" s="17" t="s">
        <v>993</v>
      </c>
      <c r="B249" s="40">
        <v>42305</v>
      </c>
      <c r="C249" s="28">
        <v>0.13626586466951229</v>
      </c>
      <c r="D249" s="144">
        <v>9.8631944439999995</v>
      </c>
      <c r="E249" s="17"/>
      <c r="F249" s="123">
        <v>9.0745524295319893</v>
      </c>
      <c r="G249" s="30">
        <v>0.45517544997004195</v>
      </c>
      <c r="H249" s="123">
        <v>1.9908051566473606</v>
      </c>
      <c r="I249" s="123">
        <v>3.7591908342986482</v>
      </c>
      <c r="J249" s="123">
        <v>4.2273393712802081</v>
      </c>
      <c r="K249" s="123">
        <v>4.6851034418480797</v>
      </c>
      <c r="L249" s="30"/>
      <c r="M249" s="10" t="s">
        <v>29</v>
      </c>
      <c r="N249" s="10">
        <v>24.287058118633912</v>
      </c>
      <c r="O249" s="43" t="s">
        <v>29</v>
      </c>
      <c r="P249" s="43">
        <v>7.3360908062046466</v>
      </c>
      <c r="Q249" s="43" t="s">
        <v>29</v>
      </c>
      <c r="R249" s="43">
        <v>1.4332362692230878</v>
      </c>
      <c r="S249" s="10" t="s">
        <v>29</v>
      </c>
      <c r="T249" s="10">
        <v>33.372216896345115</v>
      </c>
      <c r="U249" s="10">
        <v>81.158752812728864</v>
      </c>
      <c r="V249" s="10"/>
      <c r="W249" s="10">
        <v>15.048999999999999</v>
      </c>
      <c r="X249" s="17"/>
      <c r="Y249" s="61">
        <v>1.302</v>
      </c>
      <c r="Z249" s="31">
        <v>0.83799999999999997</v>
      </c>
      <c r="AA249" s="31">
        <v>5.6184122000000003E-2</v>
      </c>
      <c r="AB249" s="10"/>
      <c r="AC249" s="155">
        <v>0.74281427414585899</v>
      </c>
      <c r="AD249" s="155">
        <v>1.0000067616881E-16</v>
      </c>
      <c r="AE249" s="155">
        <v>0.25718572585414101</v>
      </c>
      <c r="AH249" s="65"/>
      <c r="AI249" s="12"/>
    </row>
    <row r="250" spans="1:35" x14ac:dyDescent="0.25">
      <c r="A250" s="17" t="s">
        <v>994</v>
      </c>
      <c r="B250" s="40">
        <v>42306</v>
      </c>
      <c r="C250" s="28">
        <v>0.18494181056998596</v>
      </c>
      <c r="D250" s="144">
        <v>9.7645833329999991</v>
      </c>
      <c r="E250" s="17"/>
      <c r="F250" s="123">
        <v>9.0578949928057551</v>
      </c>
      <c r="G250" s="30">
        <v>0.46272024940047957</v>
      </c>
      <c r="H250" s="123">
        <v>1.9899107268851584</v>
      </c>
      <c r="I250" s="123">
        <v>3.6063249917399407</v>
      </c>
      <c r="J250" s="123">
        <v>4.2537601470823345</v>
      </c>
      <c r="K250" s="123">
        <v>4.7202403943511859</v>
      </c>
      <c r="L250" s="30"/>
      <c r="M250" s="10" t="s">
        <v>29</v>
      </c>
      <c r="N250" s="10">
        <v>24.045146282973619</v>
      </c>
      <c r="O250" s="43" t="s">
        <v>29</v>
      </c>
      <c r="P250" s="10">
        <v>10.963320010658141</v>
      </c>
      <c r="Q250" s="43" t="s">
        <v>29</v>
      </c>
      <c r="R250" s="43">
        <v>1.4250311750599518</v>
      </c>
      <c r="S250" s="10" t="s">
        <v>29</v>
      </c>
      <c r="T250" s="10">
        <v>33.234693312017043</v>
      </c>
      <c r="U250" s="10">
        <v>80.01219344524381</v>
      </c>
      <c r="V250" s="10"/>
      <c r="W250" s="10">
        <v>19.651</v>
      </c>
      <c r="X250" s="17"/>
      <c r="Y250" s="61">
        <v>1.27</v>
      </c>
      <c r="Z250" s="31">
        <v>0.97099999999999997</v>
      </c>
      <c r="AA250" s="31">
        <v>9.3396558000000005E-2</v>
      </c>
      <c r="AB250" s="10"/>
      <c r="AC250" s="155">
        <v>0.78867098259521895</v>
      </c>
      <c r="AD250" s="155">
        <v>1.00000530124957E-16</v>
      </c>
      <c r="AE250" s="155">
        <v>0.21132901740478199</v>
      </c>
      <c r="AH250" s="65"/>
      <c r="AI250" s="12"/>
    </row>
    <row r="251" spans="1:35" x14ac:dyDescent="0.25">
      <c r="A251" s="17" t="s">
        <v>995</v>
      </c>
      <c r="B251" s="40">
        <v>42307</v>
      </c>
      <c r="C251" s="28">
        <v>0.16963939645390749</v>
      </c>
      <c r="D251" s="144">
        <v>9.7451388889999997</v>
      </c>
      <c r="E251" s="17"/>
      <c r="F251" s="43" t="s">
        <v>29</v>
      </c>
      <c r="G251" s="28" t="s">
        <v>29</v>
      </c>
      <c r="H251" s="43" t="s">
        <v>29</v>
      </c>
      <c r="I251" s="43" t="s">
        <v>29</v>
      </c>
      <c r="J251" s="43" t="s">
        <v>29</v>
      </c>
      <c r="K251" s="43" t="s">
        <v>29</v>
      </c>
      <c r="L251" s="28"/>
      <c r="M251" s="10" t="s">
        <v>29</v>
      </c>
      <c r="N251" s="10" t="s">
        <v>29</v>
      </c>
      <c r="O251" s="43" t="s">
        <v>29</v>
      </c>
      <c r="P251" s="10" t="s">
        <v>29</v>
      </c>
      <c r="Q251" s="43" t="s">
        <v>29</v>
      </c>
      <c r="R251" s="43" t="s">
        <v>29</v>
      </c>
      <c r="S251" s="10" t="s">
        <v>29</v>
      </c>
      <c r="T251" s="10" t="s">
        <v>29</v>
      </c>
      <c r="U251" s="10" t="s">
        <v>29</v>
      </c>
      <c r="V251" s="10"/>
      <c r="W251" s="10" t="s">
        <v>29</v>
      </c>
      <c r="X251" s="17"/>
      <c r="Y251" s="43">
        <v>1.474</v>
      </c>
      <c r="Z251" s="28">
        <v>0.91</v>
      </c>
      <c r="AA251" s="28">
        <v>5.9974483000000002E-2</v>
      </c>
      <c r="AB251" s="10"/>
      <c r="AC251" s="155">
        <v>0.83075185110574401</v>
      </c>
      <c r="AD251" s="155">
        <v>1.0000041562471599E-16</v>
      </c>
      <c r="AE251" s="155">
        <v>0.16924814889425599</v>
      </c>
      <c r="AH251" s="65"/>
      <c r="AI251" s="12"/>
    </row>
    <row r="252" spans="1:35" x14ac:dyDescent="0.25">
      <c r="A252" s="17" t="s">
        <v>996</v>
      </c>
      <c r="B252" s="40">
        <v>42308</v>
      </c>
      <c r="C252" s="28">
        <v>0.15654067067034108</v>
      </c>
      <c r="D252" s="144">
        <v>9.6784722219999999</v>
      </c>
      <c r="E252" s="17"/>
      <c r="F252" s="123">
        <v>9.2348188791807964</v>
      </c>
      <c r="G252" s="30">
        <v>0.60107784467052328</v>
      </c>
      <c r="H252" s="123">
        <v>2.0339760172883832</v>
      </c>
      <c r="I252" s="123">
        <v>3.6758856547642793</v>
      </c>
      <c r="J252" s="123">
        <v>4.287242686082851</v>
      </c>
      <c r="K252" s="123">
        <v>4.9126814814814805</v>
      </c>
      <c r="L252" s="30"/>
      <c r="M252" s="10" t="s">
        <v>29</v>
      </c>
      <c r="N252" s="10">
        <v>24.691696788350288</v>
      </c>
      <c r="O252" s="43" t="s">
        <v>29</v>
      </c>
      <c r="P252" s="10">
        <v>23.272495511669653</v>
      </c>
      <c r="Q252" s="43">
        <v>8.7637683356606146</v>
      </c>
      <c r="R252" s="43">
        <v>1.4091786687944674</v>
      </c>
      <c r="S252" s="10" t="s">
        <v>29</v>
      </c>
      <c r="T252" s="10">
        <v>33.694003191701562</v>
      </c>
      <c r="U252" s="10">
        <v>84.440471440920263</v>
      </c>
      <c r="V252" s="10"/>
      <c r="W252" s="10">
        <v>18.013999999999999</v>
      </c>
      <c r="X252" s="17"/>
      <c r="Y252" s="61">
        <v>1.526</v>
      </c>
      <c r="Z252" s="31">
        <v>0.84399999999999997</v>
      </c>
      <c r="AA252" s="31">
        <v>5.5690427000000001E-2</v>
      </c>
      <c r="AB252" s="10"/>
      <c r="AC252" s="155" t="s">
        <v>29</v>
      </c>
      <c r="AD252" s="155" t="s">
        <v>29</v>
      </c>
      <c r="AE252" s="155" t="s">
        <v>29</v>
      </c>
      <c r="AH252" s="65"/>
      <c r="AI252" s="12"/>
    </row>
    <row r="253" spans="1:35" x14ac:dyDescent="0.25">
      <c r="A253" s="17" t="s">
        <v>997</v>
      </c>
      <c r="B253" s="40">
        <v>42309</v>
      </c>
      <c r="C253" s="28">
        <v>0.16876417048009432</v>
      </c>
      <c r="D253" s="144">
        <v>9.7624999999999993</v>
      </c>
      <c r="E253" s="17"/>
      <c r="F253" s="123">
        <v>9.4126050466321249</v>
      </c>
      <c r="G253" s="30">
        <v>0.57825770811744392</v>
      </c>
      <c r="H253" s="123">
        <v>2.0699872573402418</v>
      </c>
      <c r="I253" s="123">
        <v>3.6633657832469773</v>
      </c>
      <c r="J253" s="123">
        <v>4.3770612573402419</v>
      </c>
      <c r="K253" s="123">
        <v>4.7213709844559579</v>
      </c>
      <c r="L253" s="30"/>
      <c r="M253" s="10" t="s">
        <v>29</v>
      </c>
      <c r="N253" s="10">
        <v>25.350611398963729</v>
      </c>
      <c r="O253" s="43" t="s">
        <v>29</v>
      </c>
      <c r="P253" s="10">
        <v>20.664516407599308</v>
      </c>
      <c r="Q253" s="43" t="s">
        <v>29</v>
      </c>
      <c r="R253" s="43">
        <v>1.449121761658031</v>
      </c>
      <c r="S253" s="10" t="s">
        <v>29</v>
      </c>
      <c r="T253" s="10">
        <v>34.596529360967182</v>
      </c>
      <c r="U253" s="10">
        <v>83.67425474956822</v>
      </c>
      <c r="V253" s="10"/>
      <c r="W253" s="10">
        <v>18.716999999999999</v>
      </c>
      <c r="X253" s="17"/>
      <c r="Y253" s="61">
        <v>1.3959999999999999</v>
      </c>
      <c r="Z253" s="31">
        <v>0.77600000000000002</v>
      </c>
      <c r="AA253" s="31">
        <v>2.9668895000000001E-2</v>
      </c>
      <c r="AB253" s="10"/>
      <c r="AC253" s="155" t="s">
        <v>29</v>
      </c>
      <c r="AD253" s="155" t="s">
        <v>29</v>
      </c>
      <c r="AE253" s="155" t="s">
        <v>29</v>
      </c>
      <c r="AH253" s="65"/>
      <c r="AI253" s="12"/>
    </row>
    <row r="254" spans="1:35" x14ac:dyDescent="0.25">
      <c r="A254" s="17" t="s">
        <v>998</v>
      </c>
      <c r="B254" s="40">
        <v>42310</v>
      </c>
      <c r="C254" s="28">
        <v>0.16747002740768199</v>
      </c>
      <c r="D254" s="144">
        <v>9.6913194439999995</v>
      </c>
      <c r="E254" s="17"/>
      <c r="F254" s="110">
        <v>10.528557643097642</v>
      </c>
      <c r="G254" s="33">
        <v>0.56903772311348777</v>
      </c>
      <c r="H254" s="110">
        <v>2.0908768088730443</v>
      </c>
      <c r="I254" s="110">
        <v>3.9685540542681719</v>
      </c>
      <c r="J254" s="110">
        <v>4.4962778371954846</v>
      </c>
      <c r="K254" s="110">
        <v>4.7373546048722517</v>
      </c>
      <c r="L254" s="33"/>
      <c r="M254" s="10">
        <v>13.752539512774808</v>
      </c>
      <c r="N254" s="10">
        <v>26.058819568231335</v>
      </c>
      <c r="O254" s="43" t="s">
        <v>29</v>
      </c>
      <c r="P254" s="10">
        <v>18.344765300059418</v>
      </c>
      <c r="Q254" s="43">
        <v>9.4519794018617542</v>
      </c>
      <c r="R254" s="43">
        <v>1.3476965735789264</v>
      </c>
      <c r="S254" s="10" t="s">
        <v>29</v>
      </c>
      <c r="T254" s="10">
        <v>36.436083184789069</v>
      </c>
      <c r="U254" s="10">
        <v>76.434510596157651</v>
      </c>
      <c r="V254" s="10"/>
      <c r="W254" s="43">
        <v>5.1219999999999999</v>
      </c>
      <c r="X254" s="17"/>
      <c r="Y254" s="61">
        <v>1.419</v>
      </c>
      <c r="Z254" s="31">
        <v>0.74399999999999999</v>
      </c>
      <c r="AA254" s="31">
        <v>4.4447383E-2</v>
      </c>
      <c r="AB254" s="10"/>
      <c r="AC254" s="155">
        <v>0.87577801763656804</v>
      </c>
      <c r="AD254" s="155">
        <v>1.0000032585507E-16</v>
      </c>
      <c r="AE254" s="155">
        <v>0.124221982363432</v>
      </c>
      <c r="AH254" s="65"/>
      <c r="AI254" s="12"/>
    </row>
    <row r="255" spans="1:35" x14ac:dyDescent="0.25">
      <c r="A255" s="17" t="s">
        <v>999</v>
      </c>
      <c r="B255" s="40">
        <v>42311</v>
      </c>
      <c r="C255" s="28">
        <v>0.14080188222229481</v>
      </c>
      <c r="D255" s="144">
        <v>9.5690972219999999</v>
      </c>
      <c r="E255" s="17"/>
      <c r="F255" s="123">
        <v>9.6109634434038007</v>
      </c>
      <c r="G255" s="30">
        <v>0.48859866350013381</v>
      </c>
      <c r="H255" s="123">
        <v>2.1201860425474983</v>
      </c>
      <c r="I255" s="123">
        <v>3.6368643924270807</v>
      </c>
      <c r="J255" s="123">
        <v>4.3991327032378909</v>
      </c>
      <c r="K255" s="123">
        <v>4.6789119025956651</v>
      </c>
      <c r="L255" s="30"/>
      <c r="M255" s="10">
        <v>18.101342520738559</v>
      </c>
      <c r="N255" s="10">
        <v>25.85393336901258</v>
      </c>
      <c r="O255" s="43" t="s">
        <v>29</v>
      </c>
      <c r="P255" s="43">
        <v>9.0726050307733477</v>
      </c>
      <c r="Q255" s="43" t="s">
        <v>29</v>
      </c>
      <c r="R255" s="10" t="s">
        <v>29</v>
      </c>
      <c r="S255" s="10" t="s">
        <v>29</v>
      </c>
      <c r="T255" s="10">
        <v>35.586545491035594</v>
      </c>
      <c r="U255" s="10">
        <v>103.89827642493979</v>
      </c>
      <c r="V255" s="10"/>
      <c r="W255" s="10">
        <v>18.010000000000002</v>
      </c>
      <c r="X255" s="17"/>
      <c r="Y255" s="61">
        <v>1.2909999999999999</v>
      </c>
      <c r="Z255" s="31">
        <v>0.76</v>
      </c>
      <c r="AA255" s="31">
        <v>3.3860102000000003E-2</v>
      </c>
      <c r="AB255" s="10"/>
      <c r="AC255" s="155">
        <v>0.87601579782988803</v>
      </c>
      <c r="AD255" s="155">
        <v>1.0000025547452399E-16</v>
      </c>
      <c r="AE255" s="155">
        <v>0.123984202170112</v>
      </c>
      <c r="AH255" s="65"/>
      <c r="AI255" s="12"/>
    </row>
    <row r="256" spans="1:35" x14ac:dyDescent="0.25">
      <c r="A256" s="17" t="s">
        <v>1000</v>
      </c>
      <c r="B256" s="40">
        <v>42312</v>
      </c>
      <c r="C256" s="28">
        <v>0.13995018050264943</v>
      </c>
      <c r="D256" s="144">
        <v>9.8277777779999997</v>
      </c>
      <c r="E256" s="17"/>
      <c r="F256" s="123">
        <v>9.6329606951593565</v>
      </c>
      <c r="G256" s="30">
        <v>0.46462117969062544</v>
      </c>
      <c r="H256" s="123">
        <v>2.0950967050273372</v>
      </c>
      <c r="I256" s="123">
        <v>3.557649895919456</v>
      </c>
      <c r="J256" s="123">
        <v>4.4331182660354713</v>
      </c>
      <c r="K256" s="123">
        <v>4.7165982837711686</v>
      </c>
      <c r="L256" s="30"/>
      <c r="M256" s="10" t="s">
        <v>29</v>
      </c>
      <c r="N256" s="10">
        <v>25.152965928790508</v>
      </c>
      <c r="O256" s="43" t="s">
        <v>29</v>
      </c>
      <c r="P256" s="10">
        <v>10.57506200826777</v>
      </c>
      <c r="Q256" s="10" t="s">
        <v>29</v>
      </c>
      <c r="R256" s="10" t="s">
        <v>29</v>
      </c>
      <c r="S256" s="10" t="s">
        <v>29</v>
      </c>
      <c r="T256" s="10">
        <v>36.047692358981195</v>
      </c>
      <c r="U256" s="10">
        <v>71.819950593412472</v>
      </c>
      <c r="V256" s="10"/>
      <c r="W256" s="10">
        <v>18.561</v>
      </c>
      <c r="X256" s="17"/>
      <c r="Y256" s="61">
        <v>1.298</v>
      </c>
      <c r="Z256" s="31">
        <v>0.752</v>
      </c>
      <c r="AA256" s="31">
        <v>5.5597569999999999E-2</v>
      </c>
      <c r="AB256" s="10"/>
      <c r="AC256" s="155">
        <v>0.86444550019880495</v>
      </c>
      <c r="AD256" s="155">
        <v>1.0000020029528E-16</v>
      </c>
      <c r="AE256" s="155">
        <v>0.13555449980119499</v>
      </c>
      <c r="AH256" s="65"/>
      <c r="AI256" s="12"/>
    </row>
    <row r="257" spans="1:35" x14ac:dyDescent="0.25">
      <c r="A257" s="17" t="s">
        <v>1001</v>
      </c>
      <c r="B257" s="40">
        <v>42313</v>
      </c>
      <c r="C257" s="28">
        <v>0.15104418838311173</v>
      </c>
      <c r="D257" s="144">
        <v>10.01041667</v>
      </c>
      <c r="E257" s="17"/>
      <c r="F257" s="123">
        <v>9.6838341618705019</v>
      </c>
      <c r="G257" s="30">
        <v>0.48150927284838785</v>
      </c>
      <c r="H257" s="123">
        <v>2.0979731398880896</v>
      </c>
      <c r="I257" s="123">
        <v>3.6348352742472683</v>
      </c>
      <c r="J257" s="123">
        <v>4.458688814415134</v>
      </c>
      <c r="K257" s="123">
        <v>4.7200500786037818</v>
      </c>
      <c r="L257" s="30"/>
      <c r="M257" s="10" t="s">
        <v>29</v>
      </c>
      <c r="N257" s="10">
        <v>25.194132094324537</v>
      </c>
      <c r="O257" s="43" t="s">
        <v>29</v>
      </c>
      <c r="P257" s="10">
        <v>10.740983879563014</v>
      </c>
      <c r="Q257" s="10" t="s">
        <v>29</v>
      </c>
      <c r="R257" s="10" t="s">
        <v>29</v>
      </c>
      <c r="S257" s="10" t="s">
        <v>29</v>
      </c>
      <c r="T257" s="10">
        <v>36.011407074340518</v>
      </c>
      <c r="U257" s="10">
        <v>79.989211164401809</v>
      </c>
      <c r="V257" s="10"/>
      <c r="W257" s="10">
        <v>18.253</v>
      </c>
      <c r="X257" s="17"/>
      <c r="Y257" s="61">
        <v>1.3174999999999999</v>
      </c>
      <c r="Z257" s="31">
        <v>0.76600000000000001</v>
      </c>
      <c r="AA257" s="31">
        <v>5.3667513999999999E-2</v>
      </c>
      <c r="AB257" s="10"/>
      <c r="AC257" s="155">
        <v>0.848665052720322</v>
      </c>
      <c r="AD257" s="155">
        <v>1.0000015703404999E-16</v>
      </c>
      <c r="AE257" s="155">
        <v>0.151334947279678</v>
      </c>
      <c r="AH257" s="65"/>
      <c r="AI257" s="12"/>
    </row>
    <row r="258" spans="1:35" x14ac:dyDescent="0.25">
      <c r="A258" s="17" t="s">
        <v>1002</v>
      </c>
      <c r="B258" s="40">
        <v>42314</v>
      </c>
      <c r="C258" s="28">
        <v>0.23430892980894055</v>
      </c>
      <c r="D258" s="144">
        <v>10.196875</v>
      </c>
      <c r="E258" s="17"/>
      <c r="F258" s="123">
        <v>9.724583567747521</v>
      </c>
      <c r="G258" s="30">
        <v>0.49503343531526733</v>
      </c>
      <c r="H258" s="123">
        <v>2.1021439715027634</v>
      </c>
      <c r="I258" s="123">
        <v>3.6933560344230645</v>
      </c>
      <c r="J258" s="123">
        <v>4.525694372861043</v>
      </c>
      <c r="K258" s="123">
        <v>4.7870684892469537</v>
      </c>
      <c r="L258" s="30"/>
      <c r="M258" s="10" t="s">
        <v>29</v>
      </c>
      <c r="N258" s="10">
        <v>25.63854930421466</v>
      </c>
      <c r="O258" s="43" t="s">
        <v>29</v>
      </c>
      <c r="P258" s="43">
        <v>8.9642466209468008</v>
      </c>
      <c r="Q258" s="10" t="s">
        <v>29</v>
      </c>
      <c r="R258" s="10" t="s">
        <v>29</v>
      </c>
      <c r="S258" s="10" t="s">
        <v>29</v>
      </c>
      <c r="T258" s="10">
        <v>35.965522205206739</v>
      </c>
      <c r="U258" s="10">
        <v>75.183096211465482</v>
      </c>
      <c r="V258" s="10"/>
      <c r="W258" s="10">
        <v>18.236999999999998</v>
      </c>
      <c r="X258" s="17"/>
      <c r="Y258" s="43" t="s">
        <v>29</v>
      </c>
      <c r="Z258" s="31">
        <v>0.94899999999999995</v>
      </c>
      <c r="AA258" s="31">
        <v>7.4943407000000004E-2</v>
      </c>
      <c r="AB258" s="10"/>
      <c r="AC258" s="155">
        <v>0.83020214117518998</v>
      </c>
      <c r="AD258" s="155">
        <v>1.00000123116695E-16</v>
      </c>
      <c r="AE258" s="155">
        <v>0.16979785882480999</v>
      </c>
      <c r="AH258" s="65"/>
      <c r="AI258" s="12"/>
    </row>
    <row r="259" spans="1:35" x14ac:dyDescent="0.25">
      <c r="A259" s="17" t="s">
        <v>1003</v>
      </c>
      <c r="B259" s="40">
        <v>42315</v>
      </c>
      <c r="C259" s="28">
        <v>0.17492920574718793</v>
      </c>
      <c r="D259" s="144">
        <v>10.538888890000001</v>
      </c>
      <c r="E259" s="17"/>
      <c r="F259" s="123">
        <v>9.7951361247002406</v>
      </c>
      <c r="G259" s="30">
        <v>0.47433564508393289</v>
      </c>
      <c r="H259" s="123">
        <v>2.1206642424726891</v>
      </c>
      <c r="I259" s="123">
        <v>3.5970090831334933</v>
      </c>
      <c r="J259" s="123">
        <v>4.5369279094058088</v>
      </c>
      <c r="K259" s="123">
        <v>4.7435577031707972</v>
      </c>
      <c r="L259" s="30"/>
      <c r="M259" s="10">
        <v>14.508280575539569</v>
      </c>
      <c r="N259" s="10">
        <v>25.957525712763125</v>
      </c>
      <c r="O259" s="43" t="s">
        <v>29</v>
      </c>
      <c r="P259" s="10">
        <v>11.652509992006395</v>
      </c>
      <c r="Q259" s="10" t="s">
        <v>29</v>
      </c>
      <c r="R259" s="10" t="s">
        <v>29</v>
      </c>
      <c r="S259" s="10" t="s">
        <v>29</v>
      </c>
      <c r="T259" s="10">
        <v>36.833201705302422</v>
      </c>
      <c r="U259" s="10">
        <v>70.899183852917673</v>
      </c>
      <c r="V259" s="10"/>
      <c r="W259" s="10">
        <v>17.620999999999999</v>
      </c>
      <c r="X259" s="17"/>
      <c r="Y259" s="43" t="s">
        <v>29</v>
      </c>
      <c r="Z259" s="31">
        <v>0.83399999999999996</v>
      </c>
      <c r="AA259" s="31">
        <v>5.0820030000000002E-2</v>
      </c>
      <c r="AB259" s="10"/>
      <c r="AC259" s="155">
        <v>0.80346168527961603</v>
      </c>
      <c r="AD259" s="155">
        <v>1.00000096525056E-16</v>
      </c>
      <c r="AE259" s="155">
        <v>0.19653831472038399</v>
      </c>
      <c r="AH259" s="65"/>
      <c r="AI259" s="12"/>
    </row>
    <row r="260" spans="1:35" x14ac:dyDescent="0.25">
      <c r="A260" s="17" t="s">
        <v>1004</v>
      </c>
      <c r="B260" s="40">
        <v>42316</v>
      </c>
      <c r="C260" s="28">
        <v>0.1333110681961652</v>
      </c>
      <c r="D260" s="144">
        <v>10.75451389</v>
      </c>
      <c r="E260" s="17"/>
      <c r="F260" s="123">
        <v>9.8234672588102079</v>
      </c>
      <c r="G260" s="30">
        <v>0.53589422150423027</v>
      </c>
      <c r="H260" s="123">
        <v>2.1199729867430555</v>
      </c>
      <c r="I260" s="123">
        <v>3.7848989296515891</v>
      </c>
      <c r="J260" s="123">
        <v>4.5629202276996876</v>
      </c>
      <c r="K260" s="123">
        <v>4.801498269269203</v>
      </c>
      <c r="L260" s="30"/>
      <c r="M260" s="10">
        <v>18.749125241489573</v>
      </c>
      <c r="N260" s="10">
        <v>26.625810005995607</v>
      </c>
      <c r="O260" s="43" t="s">
        <v>29</v>
      </c>
      <c r="P260" s="10">
        <v>13.11774831790021</v>
      </c>
      <c r="Q260" s="10" t="s">
        <v>29</v>
      </c>
      <c r="R260" s="10" t="s">
        <v>29</v>
      </c>
      <c r="S260" s="10" t="s">
        <v>29</v>
      </c>
      <c r="T260" s="10">
        <v>36.441990073945782</v>
      </c>
      <c r="U260" s="10">
        <v>105.44899153953769</v>
      </c>
      <c r="V260" s="10"/>
      <c r="W260" s="10">
        <v>17.573</v>
      </c>
      <c r="X260" s="17"/>
      <c r="Y260" s="61">
        <v>1.3959999999999999</v>
      </c>
      <c r="Z260" s="31">
        <v>0.85399999999999998</v>
      </c>
      <c r="AA260" s="31">
        <v>5.1276934000000003E-2</v>
      </c>
      <c r="AB260" s="10"/>
      <c r="AC260" s="155">
        <v>0.77019699098164196</v>
      </c>
      <c r="AD260" s="155">
        <v>1.00000075676873E-16</v>
      </c>
      <c r="AE260" s="155">
        <v>0.22980300901835801</v>
      </c>
      <c r="AH260" s="65"/>
      <c r="AI260" s="12"/>
    </row>
    <row r="261" spans="1:35" x14ac:dyDescent="0.25">
      <c r="A261" s="17" t="s">
        <v>1005</v>
      </c>
      <c r="B261" s="40">
        <v>42317</v>
      </c>
      <c r="C261" s="28">
        <v>0.13280747384234562</v>
      </c>
      <c r="D261" s="144">
        <v>10.730902779999999</v>
      </c>
      <c r="E261" s="17"/>
      <c r="F261" s="123">
        <v>9.8635161276369203</v>
      </c>
      <c r="G261" s="30">
        <v>0.50453716477008048</v>
      </c>
      <c r="H261" s="123">
        <v>2.1354108737605646</v>
      </c>
      <c r="I261" s="123">
        <v>3.6921513126372529</v>
      </c>
      <c r="J261" s="123">
        <v>4.5502020463166302</v>
      </c>
      <c r="K261" s="123">
        <v>4.837638650429227</v>
      </c>
      <c r="L261" s="30"/>
      <c r="M261" s="10">
        <v>13.038282757702801</v>
      </c>
      <c r="N261" s="10">
        <v>25.739212750382645</v>
      </c>
      <c r="O261" s="43" t="s">
        <v>29</v>
      </c>
      <c r="P261" s="10">
        <v>15.662806947494511</v>
      </c>
      <c r="Q261" s="10" t="s">
        <v>29</v>
      </c>
      <c r="R261" s="10" t="s">
        <v>29</v>
      </c>
      <c r="S261" s="10" t="s">
        <v>29</v>
      </c>
      <c r="T261" s="10">
        <v>36.918039196113661</v>
      </c>
      <c r="U261" s="10">
        <v>92.794098955213954</v>
      </c>
      <c r="V261" s="10"/>
      <c r="W261" s="10">
        <v>18.16</v>
      </c>
      <c r="X261" s="17"/>
      <c r="Y261" s="61">
        <v>1.3759999999999999</v>
      </c>
      <c r="Z261" s="31">
        <v>0.82899999999999996</v>
      </c>
      <c r="AA261" s="31">
        <v>7.8178185999999997E-2</v>
      </c>
      <c r="AB261" s="10"/>
      <c r="AC261" s="155">
        <v>0.75987206468785295</v>
      </c>
      <c r="AD261" s="155">
        <v>1.00000059331632E-16</v>
      </c>
      <c r="AE261" s="155">
        <v>0.24012793531214699</v>
      </c>
      <c r="AH261" s="65"/>
      <c r="AI261" s="12"/>
    </row>
    <row r="262" spans="1:35" x14ac:dyDescent="0.25">
      <c r="A262" s="17" t="s">
        <v>1006</v>
      </c>
      <c r="B262" s="40">
        <v>42318</v>
      </c>
      <c r="C262" s="28">
        <v>0.18739451792446707</v>
      </c>
      <c r="D262" s="144">
        <v>10.575347219999999</v>
      </c>
      <c r="E262" s="17"/>
      <c r="F262" s="43" t="s">
        <v>29</v>
      </c>
      <c r="G262" s="28" t="s">
        <v>29</v>
      </c>
      <c r="H262" s="43" t="s">
        <v>29</v>
      </c>
      <c r="I262" s="43" t="s">
        <v>29</v>
      </c>
      <c r="J262" s="43" t="s">
        <v>29</v>
      </c>
      <c r="K262" s="43" t="s">
        <v>29</v>
      </c>
      <c r="L262" s="28"/>
      <c r="M262" s="10" t="s">
        <v>29</v>
      </c>
      <c r="N262" s="10" t="s">
        <v>29</v>
      </c>
      <c r="O262" s="43" t="s">
        <v>29</v>
      </c>
      <c r="P262" s="10" t="s">
        <v>29</v>
      </c>
      <c r="Q262" s="10" t="s">
        <v>29</v>
      </c>
      <c r="R262" s="10" t="s">
        <v>29</v>
      </c>
      <c r="S262" s="10" t="s">
        <v>29</v>
      </c>
      <c r="T262" s="10" t="s">
        <v>29</v>
      </c>
      <c r="U262" s="10" t="s">
        <v>29</v>
      </c>
      <c r="V262" s="10"/>
      <c r="W262" s="10" t="s">
        <v>29</v>
      </c>
      <c r="X262" s="17"/>
      <c r="Y262" s="43">
        <v>1.325</v>
      </c>
      <c r="Z262" s="28">
        <v>0.754</v>
      </c>
      <c r="AA262" s="28">
        <v>4.1311059999999997E-2</v>
      </c>
      <c r="AB262" s="10"/>
      <c r="AC262" s="155" t="s">
        <v>29</v>
      </c>
      <c r="AD262" s="155" t="s">
        <v>29</v>
      </c>
      <c r="AE262" s="155" t="s">
        <v>29</v>
      </c>
      <c r="AH262" s="65"/>
      <c r="AI262" s="12"/>
    </row>
    <row r="263" spans="1:35" x14ac:dyDescent="0.25">
      <c r="A263" s="17" t="s">
        <v>1007</v>
      </c>
      <c r="B263" s="40">
        <v>42319</v>
      </c>
      <c r="C263" s="28">
        <v>0.22500078833818896</v>
      </c>
      <c r="D263" s="144">
        <v>10.23472222</v>
      </c>
      <c r="E263" s="17"/>
      <c r="F263" s="123">
        <v>9.88498645830283</v>
      </c>
      <c r="G263" s="30">
        <v>0.4824855938768719</v>
      </c>
      <c r="H263" s="123">
        <v>2.1396190690183028</v>
      </c>
      <c r="I263" s="123">
        <v>3.6724142045923465</v>
      </c>
      <c r="J263" s="123">
        <v>4.5132219676539105</v>
      </c>
      <c r="K263" s="123">
        <v>4.8057761437603999</v>
      </c>
      <c r="L263" s="30"/>
      <c r="M263" s="10" t="s">
        <v>29</v>
      </c>
      <c r="N263" s="10">
        <v>25.583813643926792</v>
      </c>
      <c r="O263" s="43" t="s">
        <v>29</v>
      </c>
      <c r="P263" s="10">
        <v>12.585828951747089</v>
      </c>
      <c r="Q263" s="10" t="s">
        <v>29</v>
      </c>
      <c r="R263" s="10" t="s">
        <v>29</v>
      </c>
      <c r="S263" s="10" t="s">
        <v>29</v>
      </c>
      <c r="T263" s="10">
        <v>37.007564459234608</v>
      </c>
      <c r="U263" s="10">
        <v>76.711230615640602</v>
      </c>
      <c r="V263" s="10"/>
      <c r="W263" s="43">
        <v>7.7690000000000001</v>
      </c>
      <c r="X263" s="17"/>
      <c r="Y263" s="61">
        <v>1.337</v>
      </c>
      <c r="Z263" s="31">
        <v>0.81699999999999995</v>
      </c>
      <c r="AA263" s="31">
        <v>7.5774692000000005E-2</v>
      </c>
      <c r="AB263" s="10"/>
      <c r="AC263" s="155" t="s">
        <v>29</v>
      </c>
      <c r="AD263" s="155" t="s">
        <v>29</v>
      </c>
      <c r="AE263" s="155" t="s">
        <v>29</v>
      </c>
      <c r="AH263" s="65"/>
      <c r="AI263" s="12"/>
    </row>
    <row r="264" spans="1:35" x14ac:dyDescent="0.25">
      <c r="A264" s="17" t="s">
        <v>1008</v>
      </c>
      <c r="B264" s="40">
        <v>42320</v>
      </c>
      <c r="C264" s="28">
        <v>0.23760994404316552</v>
      </c>
      <c r="D264" s="144">
        <v>10.147916670000001</v>
      </c>
      <c r="E264" s="17"/>
      <c r="F264" s="123">
        <v>9.7388783409181645</v>
      </c>
      <c r="G264" s="30">
        <v>0.47685861117764472</v>
      </c>
      <c r="H264" s="123">
        <v>2.0940896638722553</v>
      </c>
      <c r="I264" s="123">
        <v>3.5462183836327341</v>
      </c>
      <c r="J264" s="123">
        <v>4.4472955912175642</v>
      </c>
      <c r="K264" s="123">
        <v>4.7882325508982033</v>
      </c>
      <c r="L264" s="30"/>
      <c r="M264" s="10" t="s">
        <v>29</v>
      </c>
      <c r="N264" s="10">
        <v>25.070782834331336</v>
      </c>
      <c r="O264" s="43" t="s">
        <v>29</v>
      </c>
      <c r="P264" s="10">
        <v>13.866894211576847</v>
      </c>
      <c r="Q264" s="10" t="s">
        <v>29</v>
      </c>
      <c r="R264" s="10" t="s">
        <v>29</v>
      </c>
      <c r="S264" s="10" t="s">
        <v>29</v>
      </c>
      <c r="T264" s="10">
        <v>36.519499401197599</v>
      </c>
      <c r="U264" s="10">
        <v>90.323450299401202</v>
      </c>
      <c r="V264" s="10"/>
      <c r="W264" s="10">
        <v>18.065999999999999</v>
      </c>
      <c r="X264" s="17"/>
      <c r="Y264" s="61">
        <v>1.325</v>
      </c>
      <c r="Z264" s="31">
        <v>0.73799999999999999</v>
      </c>
      <c r="AA264" s="31">
        <v>2.1407036000000001E-2</v>
      </c>
      <c r="AB264" s="10"/>
      <c r="AC264" s="155" t="s">
        <v>29</v>
      </c>
      <c r="AD264" s="155" t="s">
        <v>29</v>
      </c>
      <c r="AE264" s="155" t="s">
        <v>29</v>
      </c>
      <c r="AH264" s="65"/>
      <c r="AI264" s="12"/>
    </row>
    <row r="265" spans="1:35" x14ac:dyDescent="0.25">
      <c r="A265" s="17" t="s">
        <v>1009</v>
      </c>
      <c r="B265" s="40">
        <v>42321</v>
      </c>
      <c r="C265" s="28">
        <v>0.25650199965394421</v>
      </c>
      <c r="D265" s="144">
        <v>10.09340278</v>
      </c>
      <c r="E265" s="17"/>
      <c r="F265" s="123">
        <v>9.6617233238647735</v>
      </c>
      <c r="G265" s="30">
        <v>0.45591028685737145</v>
      </c>
      <c r="H265" s="123">
        <v>2.0970208085617124</v>
      </c>
      <c r="I265" s="123">
        <v>3.5911733224644928</v>
      </c>
      <c r="J265" s="123">
        <v>4.4791011790358066</v>
      </c>
      <c r="K265" s="123">
        <v>4.7490219163832768</v>
      </c>
      <c r="L265" s="30"/>
      <c r="M265" s="10">
        <v>12.600939787957591</v>
      </c>
      <c r="N265" s="10">
        <v>24.793646129225845</v>
      </c>
      <c r="O265" s="43" t="s">
        <v>29</v>
      </c>
      <c r="P265" s="10">
        <v>14.780866173234649</v>
      </c>
      <c r="Q265" s="10" t="s">
        <v>29</v>
      </c>
      <c r="R265" s="10" t="s">
        <v>29</v>
      </c>
      <c r="S265" s="10" t="s">
        <v>29</v>
      </c>
      <c r="T265" s="10">
        <v>35.970796359271851</v>
      </c>
      <c r="U265" s="10">
        <v>85.280570314062814</v>
      </c>
      <c r="V265" s="10"/>
      <c r="W265" s="10">
        <v>18.792000000000002</v>
      </c>
      <c r="X265" s="17"/>
      <c r="Y265" s="61">
        <v>1.31</v>
      </c>
      <c r="Z265" s="31">
        <v>0.96699999999999997</v>
      </c>
      <c r="AA265" s="31">
        <v>5.4971196999999999E-2</v>
      </c>
      <c r="AB265" s="10"/>
      <c r="AC265" s="155" t="s">
        <v>29</v>
      </c>
      <c r="AD265" s="155" t="s">
        <v>29</v>
      </c>
      <c r="AE265" s="155" t="s">
        <v>29</v>
      </c>
      <c r="AH265" s="65"/>
      <c r="AI265" s="12"/>
    </row>
    <row r="266" spans="1:35" x14ac:dyDescent="0.25">
      <c r="A266" s="17" t="s">
        <v>1010</v>
      </c>
      <c r="B266" s="40">
        <v>42322</v>
      </c>
      <c r="C266" s="28">
        <v>0.2255826196129187</v>
      </c>
      <c r="D266" s="144">
        <v>9.7208333329999999</v>
      </c>
      <c r="E266" s="17"/>
      <c r="F266" s="123">
        <v>9.7731056061070749</v>
      </c>
      <c r="G266" s="30">
        <v>0.52223275845056349</v>
      </c>
      <c r="H266" s="123">
        <v>2.1290344104273622</v>
      </c>
      <c r="I266" s="123">
        <v>3.6086060790052672</v>
      </c>
      <c r="J266" s="123">
        <v>4.4611195649043269</v>
      </c>
      <c r="K266" s="123">
        <v>4.8312683818921265</v>
      </c>
      <c r="L266" s="30"/>
      <c r="M266" s="10">
        <v>15.181044536302423</v>
      </c>
      <c r="N266" s="10">
        <v>25.131476165077679</v>
      </c>
      <c r="O266" s="43" t="s">
        <v>29</v>
      </c>
      <c r="P266" s="10">
        <v>20.552427495166349</v>
      </c>
      <c r="Q266" s="10" t="s">
        <v>29</v>
      </c>
      <c r="R266" s="10" t="s">
        <v>29</v>
      </c>
      <c r="S266" s="10" t="s">
        <v>29</v>
      </c>
      <c r="T266" s="10">
        <v>36.543905327021804</v>
      </c>
      <c r="U266" s="10">
        <v>79.301802920194703</v>
      </c>
      <c r="V266" s="10"/>
      <c r="W266" s="10">
        <v>16.93</v>
      </c>
      <c r="X266" s="17"/>
      <c r="Y266" s="61">
        <v>1.4139999999999999</v>
      </c>
      <c r="Z266" s="31">
        <v>0.78200000000000003</v>
      </c>
      <c r="AA266" s="31">
        <v>8.0587467999999995E-2</v>
      </c>
      <c r="AB266" s="10"/>
      <c r="AC266" s="155">
        <v>0.75115459812487795</v>
      </c>
      <c r="AD266" s="155">
        <v>1.0000004651675501E-16</v>
      </c>
      <c r="AE266" s="155">
        <v>0.248845401875122</v>
      </c>
      <c r="AH266" s="65"/>
      <c r="AI266" s="12"/>
    </row>
    <row r="267" spans="1:35" x14ac:dyDescent="0.25">
      <c r="A267" s="17" t="s">
        <v>1011</v>
      </c>
      <c r="B267" s="40">
        <v>42323</v>
      </c>
      <c r="C267" s="28">
        <v>0.26969767761534369</v>
      </c>
      <c r="D267" s="144">
        <v>9.8555555560000005</v>
      </c>
      <c r="E267" s="17"/>
      <c r="F267" s="123">
        <v>9.6200254251433162</v>
      </c>
      <c r="G267" s="30">
        <v>0.49129095433942149</v>
      </c>
      <c r="H267" s="123">
        <v>2.0915775113984809</v>
      </c>
      <c r="I267" s="123">
        <v>3.5891521881749107</v>
      </c>
      <c r="J267" s="123">
        <v>4.4173385923210251</v>
      </c>
      <c r="K267" s="123">
        <v>4.8437340207972275</v>
      </c>
      <c r="L267" s="30"/>
      <c r="M267" s="10" t="s">
        <v>29</v>
      </c>
      <c r="N267" s="10">
        <v>24.739145047327028</v>
      </c>
      <c r="O267" s="43" t="s">
        <v>29</v>
      </c>
      <c r="P267" s="10">
        <v>17.047614984668712</v>
      </c>
      <c r="Q267" s="10" t="s">
        <v>29</v>
      </c>
      <c r="R267" s="10" t="s">
        <v>29</v>
      </c>
      <c r="S267" s="10" t="s">
        <v>29</v>
      </c>
      <c r="T267" s="10">
        <v>35.962828356219177</v>
      </c>
      <c r="U267" s="10">
        <v>83.60367504332757</v>
      </c>
      <c r="V267" s="10"/>
      <c r="W267" s="10">
        <v>19.715</v>
      </c>
      <c r="X267" s="17"/>
      <c r="Y267" s="61">
        <v>1.391</v>
      </c>
      <c r="Z267" s="31">
        <v>0.755</v>
      </c>
      <c r="AA267" s="31">
        <v>5.7432289999999997E-2</v>
      </c>
      <c r="AB267" s="10"/>
      <c r="AC267" s="155">
        <v>0.74512100649955104</v>
      </c>
      <c r="AD267" s="155">
        <v>1.00000036469728E-16</v>
      </c>
      <c r="AE267" s="155">
        <v>0.25487899350044901</v>
      </c>
      <c r="AH267" s="65"/>
      <c r="AI267" s="12"/>
    </row>
    <row r="268" spans="1:35" x14ac:dyDescent="0.25">
      <c r="A268" s="17" t="s">
        <v>1012</v>
      </c>
      <c r="B268" s="40">
        <v>42324</v>
      </c>
      <c r="C268" s="28">
        <v>0.20784702259292831</v>
      </c>
      <c r="D268" s="144">
        <v>9.9569444439999995</v>
      </c>
      <c r="E268" s="17"/>
      <c r="F268" s="123">
        <v>9.5889908836651792</v>
      </c>
      <c r="G268" s="30">
        <v>0.48063990643936871</v>
      </c>
      <c r="H268" s="123">
        <v>2.0834032063661185</v>
      </c>
      <c r="I268" s="123">
        <v>3.5578308267297061</v>
      </c>
      <c r="J268" s="123">
        <v>4.4127355763468064</v>
      </c>
      <c r="K268" s="123">
        <v>4.813532396617167</v>
      </c>
      <c r="L268" s="30"/>
      <c r="M268" s="10">
        <v>12.787753878937204</v>
      </c>
      <c r="N268" s="10">
        <v>24.759695678231338</v>
      </c>
      <c r="O268" s="43" t="s">
        <v>29</v>
      </c>
      <c r="P268" s="10">
        <v>15.552673636545251</v>
      </c>
      <c r="Q268" s="10" t="s">
        <v>29</v>
      </c>
      <c r="R268" s="10" t="s">
        <v>29</v>
      </c>
      <c r="S268" s="10" t="s">
        <v>29</v>
      </c>
      <c r="T268" s="10">
        <v>35.805308983152422</v>
      </c>
      <c r="U268" s="10">
        <v>90.436586868216025</v>
      </c>
      <c r="V268" s="10"/>
      <c r="W268" s="10">
        <v>17.242999999999999</v>
      </c>
      <c r="X268" s="17"/>
      <c r="Y268" s="61">
        <v>1.373</v>
      </c>
      <c r="Z268" s="31">
        <v>0.68500000000000005</v>
      </c>
      <c r="AA268" s="31">
        <v>4.8287629999999998E-2</v>
      </c>
      <c r="AB268" s="10"/>
      <c r="AC268" s="155">
        <v>0.73559346973426698</v>
      </c>
      <c r="AD268" s="155">
        <v>1.0000002859273099E-16</v>
      </c>
      <c r="AE268" s="155">
        <v>0.26440653026573302</v>
      </c>
      <c r="AH268" s="65"/>
      <c r="AI268" s="12"/>
    </row>
    <row r="269" spans="1:35" x14ac:dyDescent="0.25">
      <c r="A269" s="17" t="s">
        <v>1013</v>
      </c>
      <c r="B269" s="40">
        <v>42325</v>
      </c>
      <c r="C269" s="28">
        <v>0.19223193927557589</v>
      </c>
      <c r="D269" s="144">
        <v>9.8885416670000001</v>
      </c>
      <c r="E269" s="17"/>
      <c r="F269" s="123">
        <v>9.4723407151046519</v>
      </c>
      <c r="G269" s="30">
        <v>0.45984359312091722</v>
      </c>
      <c r="H269" s="123">
        <v>2.0622864562058392</v>
      </c>
      <c r="I269" s="123">
        <v>3.587680758365551</v>
      </c>
      <c r="J269" s="123">
        <v>4.429298473670177</v>
      </c>
      <c r="K269" s="123">
        <v>4.8170071377149712</v>
      </c>
      <c r="L269" s="30"/>
      <c r="M269" s="10" t="s">
        <v>29</v>
      </c>
      <c r="N269" s="10">
        <v>24.435521330489269</v>
      </c>
      <c r="O269" s="43" t="s">
        <v>29</v>
      </c>
      <c r="P269" s="10">
        <v>11.455092654312759</v>
      </c>
      <c r="Q269" s="10" t="s">
        <v>29</v>
      </c>
      <c r="R269" s="10" t="s">
        <v>29</v>
      </c>
      <c r="S269" s="43">
        <v>7.214698706839088</v>
      </c>
      <c r="T269" s="10">
        <v>35.323888348220237</v>
      </c>
      <c r="U269" s="10">
        <v>58.935446873750173</v>
      </c>
      <c r="V269" s="10"/>
      <c r="W269" s="10">
        <v>17.02</v>
      </c>
      <c r="X269" s="17"/>
      <c r="Y269" s="61">
        <v>1.385</v>
      </c>
      <c r="Z269" s="31">
        <v>0.71599999999999997</v>
      </c>
      <c r="AA269" s="31">
        <v>4.5788779000000002E-2</v>
      </c>
      <c r="AB269" s="10"/>
      <c r="AC269" s="155">
        <v>0.72844031927600805</v>
      </c>
      <c r="AD269" s="155">
        <v>1.00000022417065E-16</v>
      </c>
      <c r="AE269" s="155">
        <v>0.271559680723992</v>
      </c>
      <c r="AH269" s="65"/>
      <c r="AI269" s="12"/>
    </row>
    <row r="270" spans="1:35" x14ac:dyDescent="0.25">
      <c r="A270" s="17" t="s">
        <v>1014</v>
      </c>
      <c r="B270" s="40">
        <v>42326</v>
      </c>
      <c r="C270" s="28">
        <v>0.16044664334225853</v>
      </c>
      <c r="D270" s="144">
        <v>10.003125000000001</v>
      </c>
      <c r="E270" s="17"/>
      <c r="F270" s="123">
        <v>9.3724457004534543</v>
      </c>
      <c r="G270" s="30">
        <v>0.46442306014937318</v>
      </c>
      <c r="H270" s="123">
        <v>2.029976198186183</v>
      </c>
      <c r="I270" s="123">
        <v>3.5416830382101896</v>
      </c>
      <c r="J270" s="123">
        <v>4.2811648043478252</v>
      </c>
      <c r="K270" s="123">
        <v>4.730368547612696</v>
      </c>
      <c r="L270" s="30"/>
      <c r="M270" s="10">
        <v>13.204995532141904</v>
      </c>
      <c r="N270" s="10">
        <v>24.310983528941051</v>
      </c>
      <c r="O270" s="43" t="s">
        <v>29</v>
      </c>
      <c r="P270" s="43">
        <v>10.041361696452388</v>
      </c>
      <c r="Q270" s="10" t="s">
        <v>29</v>
      </c>
      <c r="R270" s="10" t="s">
        <v>29</v>
      </c>
      <c r="S270" s="43" t="s">
        <v>29</v>
      </c>
      <c r="T270" s="10">
        <v>35.054030741531079</v>
      </c>
      <c r="U270" s="10">
        <v>64.944220658842369</v>
      </c>
      <c r="V270" s="10"/>
      <c r="W270" s="10">
        <v>16.984999999999999</v>
      </c>
      <c r="X270" s="17"/>
      <c r="Y270" s="61">
        <v>1.3180000000000001</v>
      </c>
      <c r="Z270" s="31">
        <v>0.75600000000000001</v>
      </c>
      <c r="AA270" s="31">
        <v>6.7506484000000005E-2</v>
      </c>
      <c r="AB270" s="10"/>
      <c r="AC270" s="155" t="s">
        <v>29</v>
      </c>
      <c r="AD270" s="155" t="s">
        <v>29</v>
      </c>
      <c r="AE270" s="155" t="s">
        <v>29</v>
      </c>
      <c r="AH270" s="65"/>
      <c r="AI270" s="12"/>
    </row>
    <row r="271" spans="1:35" x14ac:dyDescent="0.25">
      <c r="A271" s="17" t="s">
        <v>1015</v>
      </c>
      <c r="B271" s="40">
        <v>42327</v>
      </c>
      <c r="C271" s="28">
        <v>0.15479192180841808</v>
      </c>
      <c r="D271" s="144">
        <v>10.019097220000001</v>
      </c>
      <c r="E271" s="17"/>
      <c r="F271" s="123">
        <v>9.5611036625141566</v>
      </c>
      <c r="G271" s="30">
        <v>0.45744174598627674</v>
      </c>
      <c r="H271" s="123">
        <v>2.0721881297715012</v>
      </c>
      <c r="I271" s="123">
        <v>3.5513411169808804</v>
      </c>
      <c r="J271" s="123">
        <v>4.4556958351875284</v>
      </c>
      <c r="K271" s="123">
        <v>4.8142853227633067</v>
      </c>
      <c r="L271" s="30"/>
      <c r="M271" s="10">
        <v>13.248924788488441</v>
      </c>
      <c r="N271" s="10">
        <v>24.662300512957163</v>
      </c>
      <c r="O271" s="43" t="s">
        <v>29</v>
      </c>
      <c r="P271" s="10">
        <v>13.1282972486843</v>
      </c>
      <c r="Q271" s="10" t="s">
        <v>29</v>
      </c>
      <c r="R271" s="10" t="s">
        <v>29</v>
      </c>
      <c r="S271" s="43" t="s">
        <v>29</v>
      </c>
      <c r="T271" s="10">
        <v>35.826379321830657</v>
      </c>
      <c r="U271" s="10">
        <v>80.327889214575976</v>
      </c>
      <c r="V271" s="10"/>
      <c r="W271" s="10">
        <v>17.501999999999999</v>
      </c>
      <c r="X271" s="17"/>
      <c r="Y271" s="61">
        <v>1.349</v>
      </c>
      <c r="Z271" s="31">
        <v>0.72599999999999998</v>
      </c>
      <c r="AA271" s="31">
        <v>4.8172554999999999E-2</v>
      </c>
      <c r="AB271" s="10"/>
      <c r="AC271" s="155">
        <v>0.72448563058369797</v>
      </c>
      <c r="AD271" s="155">
        <v>1.00000017575265E-16</v>
      </c>
      <c r="AE271" s="155">
        <v>0.27551436941630197</v>
      </c>
      <c r="AH271" s="65"/>
      <c r="AI271" s="12"/>
    </row>
    <row r="272" spans="1:35" x14ac:dyDescent="0.25">
      <c r="A272" s="17" t="s">
        <v>1016</v>
      </c>
      <c r="B272" s="40">
        <v>42328</v>
      </c>
      <c r="C272" s="28">
        <v>3.2547290012829788</v>
      </c>
      <c r="D272" s="144">
        <v>10.00208333</v>
      </c>
      <c r="E272" s="17"/>
      <c r="F272" s="123">
        <v>7.6533011194457412</v>
      </c>
      <c r="G272" s="30">
        <v>0.38778593458130706</v>
      </c>
      <c r="H272" s="123">
        <v>1.6423931591499568</v>
      </c>
      <c r="I272" s="123">
        <v>2.8572248921457599</v>
      </c>
      <c r="J272" s="123">
        <v>3.4904851865964961</v>
      </c>
      <c r="K272" s="123">
        <v>3.9153208607021526</v>
      </c>
      <c r="L272" s="30"/>
      <c r="M272" s="10" t="s">
        <v>29</v>
      </c>
      <c r="N272" s="10">
        <v>19.632645926320698</v>
      </c>
      <c r="O272" s="43" t="s">
        <v>29</v>
      </c>
      <c r="P272" s="10">
        <v>13.739236559856108</v>
      </c>
      <c r="Q272" s="10" t="s">
        <v>29</v>
      </c>
      <c r="R272" s="10" t="s">
        <v>29</v>
      </c>
      <c r="S272" s="43" t="s">
        <v>29</v>
      </c>
      <c r="T272" s="10">
        <v>28.57118433149024</v>
      </c>
      <c r="U272" s="10">
        <v>74.615704749850124</v>
      </c>
      <c r="V272" s="10"/>
      <c r="W272" s="10">
        <v>17.555</v>
      </c>
      <c r="X272" s="17"/>
      <c r="Y272" s="61">
        <v>1.341</v>
      </c>
      <c r="Z272" s="61">
        <v>2.8889999999999998</v>
      </c>
      <c r="AA272" s="31">
        <v>0.15103340600000001</v>
      </c>
      <c r="AB272" s="10"/>
      <c r="AC272" s="155" t="s">
        <v>29</v>
      </c>
      <c r="AD272" s="155" t="s">
        <v>29</v>
      </c>
      <c r="AE272" s="155" t="s">
        <v>29</v>
      </c>
      <c r="AH272" s="65"/>
      <c r="AI272" s="12"/>
    </row>
    <row r="273" spans="1:35" x14ac:dyDescent="0.25">
      <c r="A273" s="17" t="s">
        <v>1017</v>
      </c>
      <c r="B273" s="40">
        <v>42329</v>
      </c>
      <c r="C273" s="28">
        <v>2.2935629664280852</v>
      </c>
      <c r="D273" s="144">
        <v>9.7447916669999994</v>
      </c>
      <c r="E273" s="17"/>
      <c r="F273" s="123">
        <v>5.1514117588274493</v>
      </c>
      <c r="G273" s="30">
        <v>0.83037559960026663</v>
      </c>
      <c r="H273" s="123">
        <v>1.358253214523651</v>
      </c>
      <c r="I273" s="123">
        <v>2.234898617588275</v>
      </c>
      <c r="J273" s="123">
        <v>2.3425269487008662</v>
      </c>
      <c r="K273" s="123">
        <v>1.6690906062624917</v>
      </c>
      <c r="L273" s="30"/>
      <c r="M273" s="10">
        <v>65.675349766822123</v>
      </c>
      <c r="N273" s="10">
        <v>15.382961359093938</v>
      </c>
      <c r="O273" s="43" t="s">
        <v>29</v>
      </c>
      <c r="P273" s="10">
        <v>41.676882078614263</v>
      </c>
      <c r="Q273" s="10">
        <v>97.152681545636256</v>
      </c>
      <c r="R273" s="10" t="s">
        <v>29</v>
      </c>
      <c r="S273" s="43" t="s">
        <v>29</v>
      </c>
      <c r="T273" s="10">
        <v>20.961375749500334</v>
      </c>
      <c r="U273" s="10">
        <v>80.101032644903412</v>
      </c>
      <c r="V273" s="10"/>
      <c r="W273" s="10">
        <v>14.038</v>
      </c>
      <c r="X273" s="17"/>
      <c r="Y273" s="61">
        <v>1.5780000000000001</v>
      </c>
      <c r="Z273" s="61">
        <v>1.87</v>
      </c>
      <c r="AA273" s="31">
        <v>0.13492085100000001</v>
      </c>
      <c r="AB273" s="10"/>
      <c r="AC273" s="155" t="s">
        <v>29</v>
      </c>
      <c r="AD273" s="155" t="s">
        <v>29</v>
      </c>
      <c r="AE273" s="155" t="s">
        <v>29</v>
      </c>
      <c r="AH273" s="65"/>
      <c r="AI273" s="12"/>
    </row>
    <row r="274" spans="1:35" x14ac:dyDescent="0.25">
      <c r="A274" s="17" t="s">
        <v>1018</v>
      </c>
      <c r="B274" s="40">
        <v>42330</v>
      </c>
      <c r="C274" s="28">
        <v>1.3721137709377162</v>
      </c>
      <c r="D274" s="144">
        <v>9.4847222220000003</v>
      </c>
      <c r="E274" s="17"/>
      <c r="F274" s="123">
        <v>6.8310797584966014</v>
      </c>
      <c r="G274" s="30">
        <v>0.74051463547914176</v>
      </c>
      <c r="H274" s="123">
        <v>1.6800588256697322</v>
      </c>
      <c r="I274" s="123">
        <v>2.8114589546847926</v>
      </c>
      <c r="J274" s="123">
        <v>4.1537412251099557</v>
      </c>
      <c r="K274" s="123">
        <v>3.0075183100093299</v>
      </c>
      <c r="L274" s="30"/>
      <c r="M274" s="10">
        <v>32.990572837531658</v>
      </c>
      <c r="N274" s="10">
        <v>20.902224043715847</v>
      </c>
      <c r="O274" s="43" t="s">
        <v>29</v>
      </c>
      <c r="P274" s="10">
        <v>21.621600693056109</v>
      </c>
      <c r="Q274" s="10">
        <v>21.571224176995866</v>
      </c>
      <c r="R274" s="10" t="s">
        <v>29</v>
      </c>
      <c r="S274" s="43">
        <v>5.4608143409302938</v>
      </c>
      <c r="T274" s="10">
        <v>27.005842729574837</v>
      </c>
      <c r="U274" s="10">
        <v>148.33062894842064</v>
      </c>
      <c r="V274" s="10"/>
      <c r="W274" s="10">
        <v>13.765000000000001</v>
      </c>
      <c r="X274" s="17"/>
      <c r="Y274" s="61">
        <v>1.4239999999999999</v>
      </c>
      <c r="Z274" s="61">
        <v>1.2490000000000001</v>
      </c>
      <c r="AA274" s="31">
        <v>8.9882561E-2</v>
      </c>
      <c r="AB274" s="10"/>
      <c r="AC274" s="155" t="s">
        <v>29</v>
      </c>
      <c r="AD274" s="155" t="s">
        <v>29</v>
      </c>
      <c r="AE274" s="155" t="s">
        <v>29</v>
      </c>
      <c r="AH274" s="65"/>
      <c r="AI274" s="12"/>
    </row>
    <row r="275" spans="1:35" x14ac:dyDescent="0.25">
      <c r="A275" s="17" t="s">
        <v>1019</v>
      </c>
      <c r="B275" s="40">
        <v>42331</v>
      </c>
      <c r="C275" s="28">
        <v>0.95487924673361768</v>
      </c>
      <c r="D275" s="144">
        <v>9.2357638889999993</v>
      </c>
      <c r="E275" s="17"/>
      <c r="F275" s="123">
        <v>6.4826327320261434</v>
      </c>
      <c r="G275" s="30">
        <v>0.53283812191543289</v>
      </c>
      <c r="H275" s="123">
        <v>1.5801532154861941</v>
      </c>
      <c r="I275" s="123">
        <v>2.8015576477924502</v>
      </c>
      <c r="J275" s="123">
        <v>4.2933935491529933</v>
      </c>
      <c r="K275" s="123">
        <v>3.47477362545018</v>
      </c>
      <c r="L275" s="30"/>
      <c r="M275" s="10">
        <v>14.878758903561422</v>
      </c>
      <c r="N275" s="10">
        <v>20.209155395491528</v>
      </c>
      <c r="O275" s="43" t="s">
        <v>29</v>
      </c>
      <c r="P275" s="10">
        <v>16.666305855675603</v>
      </c>
      <c r="Q275" s="10" t="s">
        <v>29</v>
      </c>
      <c r="R275" s="10" t="s">
        <v>29</v>
      </c>
      <c r="S275" s="10" t="s">
        <v>29</v>
      </c>
      <c r="T275" s="10">
        <v>25.950667533680136</v>
      </c>
      <c r="U275" s="10">
        <v>71.632870814992657</v>
      </c>
      <c r="V275" s="10"/>
      <c r="W275" s="43">
        <v>4.2279999999999998</v>
      </c>
      <c r="X275" s="17"/>
      <c r="Y275" s="61">
        <v>1.3839999999999999</v>
      </c>
      <c r="Z275" s="43" t="s">
        <v>29</v>
      </c>
      <c r="AA275" s="28" t="s">
        <v>29</v>
      </c>
      <c r="AB275" s="10"/>
      <c r="AC275" s="155">
        <v>0.70659411238236502</v>
      </c>
      <c r="AD275" s="155">
        <v>1.00000013779231E-16</v>
      </c>
      <c r="AE275" s="155">
        <v>0.29340588761763498</v>
      </c>
      <c r="AH275" s="65"/>
      <c r="AI275" s="12"/>
    </row>
    <row r="276" spans="1:35" x14ac:dyDescent="0.25">
      <c r="A276" s="17" t="s">
        <v>1020</v>
      </c>
      <c r="B276" s="40">
        <v>42332</v>
      </c>
      <c r="C276" s="28">
        <v>0.80078771178768393</v>
      </c>
      <c r="D276" s="144">
        <v>8.9777777780000001</v>
      </c>
      <c r="E276" s="17"/>
      <c r="F276" s="43" t="s">
        <v>29</v>
      </c>
      <c r="G276" s="28" t="s">
        <v>29</v>
      </c>
      <c r="H276" s="43" t="s">
        <v>29</v>
      </c>
      <c r="I276" s="43" t="s">
        <v>29</v>
      </c>
      <c r="J276" s="43" t="s">
        <v>29</v>
      </c>
      <c r="K276" s="43" t="s">
        <v>29</v>
      </c>
      <c r="L276" s="28"/>
      <c r="M276" s="10" t="s">
        <v>29</v>
      </c>
      <c r="N276" s="10" t="s">
        <v>29</v>
      </c>
      <c r="O276" s="43" t="s">
        <v>29</v>
      </c>
      <c r="P276" s="10" t="s">
        <v>29</v>
      </c>
      <c r="Q276" s="10" t="s">
        <v>29</v>
      </c>
      <c r="R276" s="10" t="s">
        <v>29</v>
      </c>
      <c r="S276" s="10" t="s">
        <v>29</v>
      </c>
      <c r="T276" s="10" t="s">
        <v>29</v>
      </c>
      <c r="U276" s="10" t="s">
        <v>29</v>
      </c>
      <c r="V276" s="10"/>
      <c r="W276" s="10" t="s">
        <v>29</v>
      </c>
      <c r="X276" s="17"/>
      <c r="Y276" s="43" t="s">
        <v>29</v>
      </c>
      <c r="Z276" s="43" t="s">
        <v>29</v>
      </c>
      <c r="AA276" s="28" t="s">
        <v>29</v>
      </c>
      <c r="AB276" s="10"/>
      <c r="AC276" s="155" t="s">
        <v>29</v>
      </c>
      <c r="AD276" s="155" t="s">
        <v>29</v>
      </c>
      <c r="AE276" s="155" t="s">
        <v>29</v>
      </c>
      <c r="AH276" s="65"/>
      <c r="AI276" s="12"/>
    </row>
    <row r="277" spans="1:35" x14ac:dyDescent="0.25">
      <c r="A277" s="17" t="s">
        <v>1021</v>
      </c>
      <c r="B277" s="40">
        <v>42333</v>
      </c>
      <c r="C277" s="28">
        <v>0.82454961563688389</v>
      </c>
      <c r="D277" s="144">
        <v>8.7468749999999993</v>
      </c>
      <c r="E277" s="17"/>
      <c r="F277" s="43" t="s">
        <v>29</v>
      </c>
      <c r="G277" s="28" t="s">
        <v>29</v>
      </c>
      <c r="H277" s="43" t="s">
        <v>29</v>
      </c>
      <c r="I277" s="43" t="s">
        <v>29</v>
      </c>
      <c r="J277" s="43" t="s">
        <v>29</v>
      </c>
      <c r="K277" s="43" t="s">
        <v>29</v>
      </c>
      <c r="L277" s="28"/>
      <c r="M277" s="10" t="s">
        <v>29</v>
      </c>
      <c r="N277" s="10" t="s">
        <v>29</v>
      </c>
      <c r="O277" s="43" t="s">
        <v>29</v>
      </c>
      <c r="P277" s="10" t="s">
        <v>29</v>
      </c>
      <c r="Q277" s="10" t="s">
        <v>29</v>
      </c>
      <c r="R277" s="10" t="s">
        <v>29</v>
      </c>
      <c r="S277" s="10" t="s">
        <v>29</v>
      </c>
      <c r="T277" s="10" t="s">
        <v>29</v>
      </c>
      <c r="U277" s="10" t="s">
        <v>29</v>
      </c>
      <c r="V277" s="10"/>
      <c r="W277" s="10" t="s">
        <v>29</v>
      </c>
      <c r="X277" s="17"/>
      <c r="Y277" s="43" t="s">
        <v>29</v>
      </c>
      <c r="Z277" s="43">
        <v>1.262</v>
      </c>
      <c r="AA277" s="28">
        <v>5.9658008999999998E-2</v>
      </c>
      <c r="AB277" s="10"/>
      <c r="AC277" s="155">
        <v>0.67232920319935596</v>
      </c>
      <c r="AD277" s="155">
        <v>1.00000010803093E-16</v>
      </c>
      <c r="AE277" s="155">
        <v>0.32767079680064398</v>
      </c>
      <c r="AH277" s="65"/>
      <c r="AI277" s="12"/>
    </row>
    <row r="278" spans="1:35" x14ac:dyDescent="0.25">
      <c r="A278" s="17" t="s">
        <v>1022</v>
      </c>
      <c r="B278" s="40">
        <v>42334</v>
      </c>
      <c r="C278" s="28">
        <v>0.79636280715650931</v>
      </c>
      <c r="D278" s="144">
        <v>8.6145833330000006</v>
      </c>
      <c r="E278" s="17"/>
      <c r="F278" s="123">
        <v>6.601278953271029</v>
      </c>
      <c r="G278" s="30">
        <v>0.48987882476635519</v>
      </c>
      <c r="H278" s="123">
        <v>1.5318718878504671</v>
      </c>
      <c r="I278" s="123">
        <v>2.7512832546728974</v>
      </c>
      <c r="J278" s="123">
        <v>4.1910744112149532</v>
      </c>
      <c r="K278" s="123">
        <v>3.521288831775701</v>
      </c>
      <c r="L278" s="30"/>
      <c r="M278" s="10" t="s">
        <v>29</v>
      </c>
      <c r="N278" s="10">
        <v>19.217600467289721</v>
      </c>
      <c r="O278" s="43" t="s">
        <v>29</v>
      </c>
      <c r="P278" s="10">
        <v>17.320584112149533</v>
      </c>
      <c r="Q278" s="10" t="s">
        <v>29</v>
      </c>
      <c r="R278" s="10" t="s">
        <v>29</v>
      </c>
      <c r="S278" s="10" t="s">
        <v>29</v>
      </c>
      <c r="T278" s="10">
        <v>26.025133177570094</v>
      </c>
      <c r="U278" s="10">
        <v>62.915362149532712</v>
      </c>
      <c r="V278" s="10"/>
      <c r="W278" s="10">
        <v>12.159000000000001</v>
      </c>
      <c r="X278" s="17"/>
      <c r="Y278" s="61">
        <v>1.2849999999999999</v>
      </c>
      <c r="Z278" s="43" t="s">
        <v>29</v>
      </c>
      <c r="AA278" s="28" t="s">
        <v>29</v>
      </c>
      <c r="AB278" s="10"/>
      <c r="AC278" s="155">
        <v>0.64234269418924494</v>
      </c>
      <c r="AD278" s="155">
        <v>1.00000008469762E-16</v>
      </c>
      <c r="AE278" s="155">
        <v>0.357657305810755</v>
      </c>
      <c r="AH278" s="65"/>
      <c r="AI278" s="12"/>
    </row>
    <row r="279" spans="1:35" x14ac:dyDescent="0.25">
      <c r="A279" s="17" t="s">
        <v>1023</v>
      </c>
      <c r="B279" s="40">
        <v>42335</v>
      </c>
      <c r="C279" s="28">
        <v>0.70934305047291202</v>
      </c>
      <c r="D279" s="144">
        <v>8.4454861109999992</v>
      </c>
      <c r="E279" s="17"/>
      <c r="F279" s="43" t="s">
        <v>29</v>
      </c>
      <c r="G279" s="28" t="s">
        <v>29</v>
      </c>
      <c r="H279" s="43" t="s">
        <v>29</v>
      </c>
      <c r="I279" s="43" t="s">
        <v>29</v>
      </c>
      <c r="J279" s="43" t="s">
        <v>29</v>
      </c>
      <c r="K279" s="43" t="s">
        <v>29</v>
      </c>
      <c r="L279" s="28"/>
      <c r="M279" s="10" t="s">
        <v>29</v>
      </c>
      <c r="N279" s="10" t="s">
        <v>29</v>
      </c>
      <c r="O279" s="43" t="s">
        <v>29</v>
      </c>
      <c r="P279" s="10" t="s">
        <v>29</v>
      </c>
      <c r="Q279" s="10" t="s">
        <v>29</v>
      </c>
      <c r="R279" s="10" t="s">
        <v>29</v>
      </c>
      <c r="S279" s="10" t="s">
        <v>29</v>
      </c>
      <c r="T279" s="10" t="s">
        <v>29</v>
      </c>
      <c r="U279" s="10" t="s">
        <v>29</v>
      </c>
      <c r="V279" s="10"/>
      <c r="W279" s="10" t="s">
        <v>29</v>
      </c>
      <c r="X279" s="17"/>
      <c r="Y279" s="43" t="s">
        <v>29</v>
      </c>
      <c r="Z279" s="43" t="s">
        <v>29</v>
      </c>
      <c r="AA279" s="28" t="s">
        <v>29</v>
      </c>
      <c r="AB279" s="10"/>
      <c r="AC279" s="155">
        <v>0.61951817875833703</v>
      </c>
      <c r="AD279" s="155">
        <v>1.00000006640402E-16</v>
      </c>
      <c r="AE279" s="155">
        <v>0.38048182124166302</v>
      </c>
      <c r="AH279" s="65"/>
      <c r="AI279" s="12"/>
    </row>
    <row r="280" spans="1:35" x14ac:dyDescent="0.25">
      <c r="A280" s="17" t="s">
        <v>1024</v>
      </c>
      <c r="B280" s="40">
        <v>42336</v>
      </c>
      <c r="C280" s="28">
        <v>0.68614533655578003</v>
      </c>
      <c r="D280" s="144">
        <v>8.3020833330000006</v>
      </c>
      <c r="E280" s="17"/>
      <c r="F280" s="43" t="s">
        <v>29</v>
      </c>
      <c r="G280" s="28" t="s">
        <v>29</v>
      </c>
      <c r="H280" s="43" t="s">
        <v>29</v>
      </c>
      <c r="I280" s="43" t="s">
        <v>29</v>
      </c>
      <c r="J280" s="43" t="s">
        <v>29</v>
      </c>
      <c r="K280" s="43" t="s">
        <v>29</v>
      </c>
      <c r="L280" s="28"/>
      <c r="M280" s="10" t="s">
        <v>29</v>
      </c>
      <c r="N280" s="10" t="s">
        <v>29</v>
      </c>
      <c r="O280" s="43" t="s">
        <v>29</v>
      </c>
      <c r="P280" s="10" t="s">
        <v>29</v>
      </c>
      <c r="Q280" s="10" t="s">
        <v>29</v>
      </c>
      <c r="R280" s="10" t="s">
        <v>29</v>
      </c>
      <c r="S280" s="10" t="s">
        <v>29</v>
      </c>
      <c r="T280" s="10" t="s">
        <v>29</v>
      </c>
      <c r="U280" s="10" t="s">
        <v>29</v>
      </c>
      <c r="V280" s="10"/>
      <c r="W280" s="10" t="s">
        <v>29</v>
      </c>
      <c r="X280" s="17"/>
      <c r="Y280" s="43" t="s">
        <v>29</v>
      </c>
      <c r="Z280" s="43" t="s">
        <v>29</v>
      </c>
      <c r="AA280" s="28" t="s">
        <v>29</v>
      </c>
      <c r="AB280" s="10"/>
      <c r="AC280" s="155">
        <v>0.59730651512281296</v>
      </c>
      <c r="AD280" s="155">
        <v>1.00000005206159E-16</v>
      </c>
      <c r="AE280" s="155">
        <v>0.40269348487718698</v>
      </c>
      <c r="AH280" s="65"/>
      <c r="AI280" s="12"/>
    </row>
    <row r="281" spans="1:35" x14ac:dyDescent="0.25">
      <c r="A281" s="17" t="s">
        <v>1025</v>
      </c>
      <c r="B281" s="40">
        <v>42337</v>
      </c>
      <c r="C281" s="28">
        <v>1.337189947571181</v>
      </c>
      <c r="D281" s="144">
        <v>8.2329861110000007</v>
      </c>
      <c r="E281" s="17"/>
      <c r="F281" s="43" t="s">
        <v>29</v>
      </c>
      <c r="G281" s="28" t="s">
        <v>29</v>
      </c>
      <c r="H281" s="43" t="s">
        <v>29</v>
      </c>
      <c r="I281" s="43" t="s">
        <v>29</v>
      </c>
      <c r="J281" s="43" t="s">
        <v>29</v>
      </c>
      <c r="K281" s="43" t="s">
        <v>29</v>
      </c>
      <c r="L281" s="28"/>
      <c r="M281" s="10" t="s">
        <v>29</v>
      </c>
      <c r="N281" s="10" t="s">
        <v>29</v>
      </c>
      <c r="O281" s="43" t="s">
        <v>29</v>
      </c>
      <c r="P281" s="10" t="s">
        <v>29</v>
      </c>
      <c r="Q281" s="10" t="s">
        <v>29</v>
      </c>
      <c r="R281" s="10" t="s">
        <v>29</v>
      </c>
      <c r="S281" s="10" t="s">
        <v>29</v>
      </c>
      <c r="T281" s="10" t="s">
        <v>29</v>
      </c>
      <c r="U281" s="10" t="s">
        <v>29</v>
      </c>
      <c r="V281" s="10"/>
      <c r="W281" s="10" t="s">
        <v>29</v>
      </c>
      <c r="X281" s="17"/>
      <c r="Y281" s="43" t="s">
        <v>29</v>
      </c>
      <c r="Z281" s="43">
        <v>1.81</v>
      </c>
      <c r="AA281" s="28">
        <v>0.122921592</v>
      </c>
      <c r="AB281" s="10"/>
      <c r="AC281" s="155">
        <v>0.57230723497998004</v>
      </c>
      <c r="AD281" s="155">
        <v>1.00000004081695E-16</v>
      </c>
      <c r="AE281" s="155">
        <v>0.42769276502002002</v>
      </c>
      <c r="AH281" s="65"/>
      <c r="AI281" s="12"/>
    </row>
    <row r="282" spans="1:35" x14ac:dyDescent="0.25">
      <c r="A282" s="17" t="s">
        <v>1026</v>
      </c>
      <c r="B282" s="40">
        <v>42338</v>
      </c>
      <c r="C282" s="28">
        <v>3.4323157968505371</v>
      </c>
      <c r="D282" s="144">
        <v>8.9444444440000002</v>
      </c>
      <c r="E282" s="17"/>
      <c r="F282" s="123">
        <v>5.1802531407624635</v>
      </c>
      <c r="G282" s="30">
        <v>0.57280460410557188</v>
      </c>
      <c r="H282" s="123">
        <v>1.3509295249266862</v>
      </c>
      <c r="I282" s="123">
        <v>2.7183854296187682</v>
      </c>
      <c r="J282" s="123">
        <v>3.9417013900293254</v>
      </c>
      <c r="K282" s="123">
        <v>2.6276561876832845</v>
      </c>
      <c r="L282" s="30"/>
      <c r="M282" s="10">
        <v>19.437241935483872</v>
      </c>
      <c r="N282" s="10">
        <v>18.2833504398827</v>
      </c>
      <c r="O282" s="43" t="s">
        <v>29</v>
      </c>
      <c r="P282" s="10">
        <v>12.92599706744868</v>
      </c>
      <c r="Q282" s="10" t="s">
        <v>29</v>
      </c>
      <c r="R282" s="10" t="s">
        <v>29</v>
      </c>
      <c r="S282" s="10" t="s">
        <v>29</v>
      </c>
      <c r="T282" s="10">
        <v>21.678686217008799</v>
      </c>
      <c r="U282" s="10">
        <v>35.219824046920827</v>
      </c>
      <c r="V282" s="10"/>
      <c r="W282" s="10">
        <v>12.135999999999999</v>
      </c>
      <c r="X282" s="17"/>
      <c r="Y282" s="61">
        <v>1.258</v>
      </c>
      <c r="Z282" s="61">
        <v>1.3640000000000001</v>
      </c>
      <c r="AA282" s="31">
        <v>6.6673561000000006E-2</v>
      </c>
      <c r="AB282" s="10"/>
      <c r="AC282" s="155" t="s">
        <v>29</v>
      </c>
      <c r="AD282" s="155" t="s">
        <v>29</v>
      </c>
      <c r="AE282" s="155" t="s">
        <v>29</v>
      </c>
      <c r="AH282" s="65"/>
      <c r="AI282" s="12"/>
    </row>
    <row r="283" spans="1:35" x14ac:dyDescent="0.25">
      <c r="A283" s="17" t="s">
        <v>1027</v>
      </c>
      <c r="B283" s="40">
        <v>42339</v>
      </c>
      <c r="C283" s="28">
        <v>4.0150931366049383</v>
      </c>
      <c r="D283" s="144">
        <v>9.1031250000000004</v>
      </c>
      <c r="E283" s="17"/>
      <c r="F283" s="123">
        <v>5.3439177116564407</v>
      </c>
      <c r="G283" s="30">
        <v>0.49056125100026665</v>
      </c>
      <c r="H283" s="123">
        <v>1.379450760602827</v>
      </c>
      <c r="I283" s="123">
        <v>2.6653700670845555</v>
      </c>
      <c r="J283" s="123">
        <v>4.1130644382501993</v>
      </c>
      <c r="K283" s="123">
        <v>2.7223878127500667</v>
      </c>
      <c r="L283" s="30"/>
      <c r="M283" s="10">
        <v>16.896082421979191</v>
      </c>
      <c r="N283" s="10">
        <v>18.287004267804747</v>
      </c>
      <c r="O283" s="43" t="s">
        <v>29</v>
      </c>
      <c r="P283" s="10">
        <v>19.939226460389435</v>
      </c>
      <c r="Q283" s="10">
        <v>13.044917311283008</v>
      </c>
      <c r="R283" s="10" t="s">
        <v>29</v>
      </c>
      <c r="S283" s="10" t="s">
        <v>29</v>
      </c>
      <c r="T283" s="10">
        <v>22.1502293945052</v>
      </c>
      <c r="U283" s="10">
        <v>84.938692718058149</v>
      </c>
      <c r="V283" s="10"/>
      <c r="W283" s="10">
        <v>10.667999999999999</v>
      </c>
      <c r="X283" s="17"/>
      <c r="Y283" s="61">
        <v>1.3080000000000001</v>
      </c>
      <c r="Z283" s="28" t="s">
        <v>29</v>
      </c>
      <c r="AA283" s="28" t="s">
        <v>29</v>
      </c>
      <c r="AB283" s="10"/>
      <c r="AC283" s="155">
        <v>0.56556539184948895</v>
      </c>
      <c r="AD283" s="155">
        <v>1.00000003200101E-16</v>
      </c>
      <c r="AE283" s="155">
        <v>0.43443460815051199</v>
      </c>
      <c r="AH283" s="65"/>
      <c r="AI283" s="12"/>
    </row>
    <row r="284" spans="1:35" x14ac:dyDescent="0.25">
      <c r="A284" s="17" t="s">
        <v>1028</v>
      </c>
      <c r="B284" s="40">
        <v>42340</v>
      </c>
      <c r="C284" s="28">
        <v>3.2586481557215521</v>
      </c>
      <c r="D284" s="144">
        <v>9.1076388890000004</v>
      </c>
      <c r="E284" s="17"/>
      <c r="F284" s="43" t="s">
        <v>29</v>
      </c>
      <c r="G284" s="28" t="s">
        <v>29</v>
      </c>
      <c r="H284" s="43" t="s">
        <v>29</v>
      </c>
      <c r="I284" s="43" t="s">
        <v>29</v>
      </c>
      <c r="J284" s="43" t="s">
        <v>29</v>
      </c>
      <c r="K284" s="43" t="s">
        <v>29</v>
      </c>
      <c r="L284" s="28"/>
      <c r="M284" s="10" t="s">
        <v>29</v>
      </c>
      <c r="N284" s="10" t="s">
        <v>29</v>
      </c>
      <c r="O284" s="43" t="s">
        <v>29</v>
      </c>
      <c r="P284" s="10" t="s">
        <v>29</v>
      </c>
      <c r="Q284" s="10" t="s">
        <v>29</v>
      </c>
      <c r="R284" s="10" t="s">
        <v>29</v>
      </c>
      <c r="S284" s="10" t="s">
        <v>29</v>
      </c>
      <c r="T284" s="10" t="s">
        <v>29</v>
      </c>
      <c r="U284" s="10" t="s">
        <v>29</v>
      </c>
      <c r="V284" s="10"/>
      <c r="W284" s="10" t="s">
        <v>29</v>
      </c>
      <c r="X284" s="17"/>
      <c r="Y284" s="43" t="s">
        <v>29</v>
      </c>
      <c r="Z284" s="28" t="s">
        <v>29</v>
      </c>
      <c r="AA284" s="28" t="s">
        <v>29</v>
      </c>
      <c r="AB284" s="10"/>
      <c r="AC284" s="155" t="s">
        <v>29</v>
      </c>
      <c r="AD284" s="155" t="s">
        <v>29</v>
      </c>
      <c r="AE284" s="155" t="s">
        <v>29</v>
      </c>
      <c r="AH284" s="65"/>
      <c r="AI284" s="12"/>
    </row>
    <row r="285" spans="1:35" x14ac:dyDescent="0.25">
      <c r="A285" s="17" t="s">
        <v>1029</v>
      </c>
      <c r="B285" s="40">
        <v>42341</v>
      </c>
      <c r="C285" s="28">
        <v>2.5121539950241751</v>
      </c>
      <c r="D285" s="144">
        <v>9.0784722220000003</v>
      </c>
      <c r="E285" s="17"/>
      <c r="F285" s="123">
        <v>4.9175426480975553</v>
      </c>
      <c r="G285" s="30">
        <v>0.45877872859332314</v>
      </c>
      <c r="H285" s="123">
        <v>1.2967644865729326</v>
      </c>
      <c r="I285" s="123">
        <v>2.7429714419937365</v>
      </c>
      <c r="J285" s="123">
        <v>4.4230982061704545</v>
      </c>
      <c r="K285" s="123">
        <v>2.9205516225761317</v>
      </c>
      <c r="L285" s="30"/>
      <c r="M285" s="10" t="s">
        <v>29</v>
      </c>
      <c r="N285" s="10">
        <v>16.582871326714201</v>
      </c>
      <c r="O285" s="43" t="s">
        <v>29</v>
      </c>
      <c r="P285" s="10">
        <v>13.442859998667291</v>
      </c>
      <c r="Q285" s="10" t="s">
        <v>29</v>
      </c>
      <c r="R285" s="10" t="s">
        <v>29</v>
      </c>
      <c r="S285" s="10" t="s">
        <v>29</v>
      </c>
      <c r="T285" s="10">
        <v>20.551524621843139</v>
      </c>
      <c r="U285" s="10">
        <v>66.080685680016003</v>
      </c>
      <c r="V285" s="10"/>
      <c r="W285" s="43">
        <v>7.9189999999999987</v>
      </c>
      <c r="X285" s="17"/>
      <c r="Y285" s="61">
        <v>1.212</v>
      </c>
      <c r="Z285" s="28" t="s">
        <v>29</v>
      </c>
      <c r="AA285" s="28" t="s">
        <v>29</v>
      </c>
      <c r="AB285" s="10"/>
      <c r="AC285" s="155">
        <v>0.57910434472532601</v>
      </c>
      <c r="AD285" s="155">
        <v>1.0000000250892001E-16</v>
      </c>
      <c r="AE285" s="155">
        <v>0.42089565527467399</v>
      </c>
      <c r="AH285" s="65"/>
      <c r="AI285" s="12"/>
    </row>
    <row r="286" spans="1:35" x14ac:dyDescent="0.25">
      <c r="A286" s="17" t="s">
        <v>1030</v>
      </c>
      <c r="B286" s="40">
        <v>42342</v>
      </c>
      <c r="C286" s="28">
        <v>2.0033478149595476</v>
      </c>
      <c r="D286" s="144">
        <v>9</v>
      </c>
      <c r="E286" s="17"/>
      <c r="F286" s="43" t="s">
        <v>29</v>
      </c>
      <c r="G286" s="28" t="s">
        <v>29</v>
      </c>
      <c r="H286" s="43" t="s">
        <v>29</v>
      </c>
      <c r="I286" s="43" t="s">
        <v>29</v>
      </c>
      <c r="J286" s="43" t="s">
        <v>29</v>
      </c>
      <c r="K286" s="43" t="s">
        <v>29</v>
      </c>
      <c r="L286" s="28"/>
      <c r="M286" s="10" t="s">
        <v>29</v>
      </c>
      <c r="N286" s="10" t="s">
        <v>29</v>
      </c>
      <c r="O286" s="43" t="s">
        <v>29</v>
      </c>
      <c r="P286" s="10" t="s">
        <v>29</v>
      </c>
      <c r="Q286" s="10" t="s">
        <v>29</v>
      </c>
      <c r="R286" s="10" t="s">
        <v>29</v>
      </c>
      <c r="S286" s="10" t="s">
        <v>29</v>
      </c>
      <c r="T286" s="10" t="s">
        <v>29</v>
      </c>
      <c r="U286" s="10" t="s">
        <v>29</v>
      </c>
      <c r="V286" s="10"/>
      <c r="W286" s="10" t="s">
        <v>29</v>
      </c>
      <c r="X286" s="17"/>
      <c r="Y286" s="43" t="s">
        <v>29</v>
      </c>
      <c r="Z286" s="28" t="s">
        <v>29</v>
      </c>
      <c r="AA286" s="28" t="s">
        <v>29</v>
      </c>
      <c r="AB286" s="10"/>
      <c r="AC286" s="155">
        <v>0.58898376160690502</v>
      </c>
      <c r="AD286" s="155">
        <v>1.00000001967025E-16</v>
      </c>
      <c r="AE286" s="155">
        <v>0.41101623839309498</v>
      </c>
      <c r="AH286" s="65"/>
      <c r="AI286" s="12"/>
    </row>
    <row r="287" spans="1:35" x14ac:dyDescent="0.25">
      <c r="A287" s="17" t="s">
        <v>1031</v>
      </c>
      <c r="B287" s="40">
        <v>42343</v>
      </c>
      <c r="C287" s="28">
        <v>1.6720082988739335</v>
      </c>
      <c r="D287" s="144">
        <v>9.0013888889999993</v>
      </c>
      <c r="E287" s="17"/>
      <c r="F287" s="43" t="s">
        <v>29</v>
      </c>
      <c r="G287" s="28" t="s">
        <v>29</v>
      </c>
      <c r="H287" s="43" t="s">
        <v>29</v>
      </c>
      <c r="I287" s="43" t="s">
        <v>29</v>
      </c>
      <c r="J287" s="43" t="s">
        <v>29</v>
      </c>
      <c r="K287" s="43" t="s">
        <v>29</v>
      </c>
      <c r="L287" s="28"/>
      <c r="M287" s="10" t="s">
        <v>29</v>
      </c>
      <c r="N287" s="10" t="s">
        <v>29</v>
      </c>
      <c r="O287" s="43" t="s">
        <v>29</v>
      </c>
      <c r="P287" s="10" t="s">
        <v>29</v>
      </c>
      <c r="Q287" s="10" t="s">
        <v>29</v>
      </c>
      <c r="R287" s="10" t="s">
        <v>29</v>
      </c>
      <c r="S287" s="10" t="s">
        <v>29</v>
      </c>
      <c r="T287" s="10" t="s">
        <v>29</v>
      </c>
      <c r="U287" s="10" t="s">
        <v>29</v>
      </c>
      <c r="V287" s="10"/>
      <c r="W287" s="10" t="s">
        <v>29</v>
      </c>
      <c r="X287" s="17"/>
      <c r="Y287" s="43" t="s">
        <v>29</v>
      </c>
      <c r="Z287" s="28" t="s">
        <v>29</v>
      </c>
      <c r="AA287" s="28" t="s">
        <v>29</v>
      </c>
      <c r="AB287" s="10"/>
      <c r="AC287" s="155">
        <v>0.58901617988361898</v>
      </c>
      <c r="AD287" s="155">
        <v>1.00000001542173E-16</v>
      </c>
      <c r="AE287" s="155">
        <v>0.41098382011638102</v>
      </c>
      <c r="AH287" s="65"/>
      <c r="AI287" s="12"/>
    </row>
    <row r="288" spans="1:35" x14ac:dyDescent="0.25">
      <c r="A288" s="17" t="s">
        <v>1032</v>
      </c>
      <c r="B288" s="40">
        <v>42344</v>
      </c>
      <c r="C288" s="28">
        <v>1.450749354984409</v>
      </c>
      <c r="D288" s="144">
        <v>9.0034722219999992</v>
      </c>
      <c r="E288" s="17"/>
      <c r="F288" s="43" t="s">
        <v>29</v>
      </c>
      <c r="G288" s="28" t="s">
        <v>29</v>
      </c>
      <c r="H288" s="43" t="s">
        <v>29</v>
      </c>
      <c r="I288" s="43" t="s">
        <v>29</v>
      </c>
      <c r="J288" s="43" t="s">
        <v>29</v>
      </c>
      <c r="K288" s="43" t="s">
        <v>29</v>
      </c>
      <c r="L288" s="28"/>
      <c r="M288" s="10" t="s">
        <v>29</v>
      </c>
      <c r="N288" s="10" t="s">
        <v>29</v>
      </c>
      <c r="O288" s="43" t="s">
        <v>29</v>
      </c>
      <c r="P288" s="10" t="s">
        <v>29</v>
      </c>
      <c r="Q288" s="10" t="s">
        <v>29</v>
      </c>
      <c r="R288" s="10" t="s">
        <v>29</v>
      </c>
      <c r="S288" s="10" t="s">
        <v>29</v>
      </c>
      <c r="T288" s="10" t="s">
        <v>29</v>
      </c>
      <c r="U288" s="10" t="s">
        <v>29</v>
      </c>
      <c r="V288" s="10"/>
      <c r="W288" s="10" t="s">
        <v>29</v>
      </c>
      <c r="X288" s="17"/>
      <c r="Y288" s="43" t="s">
        <v>29</v>
      </c>
      <c r="Z288" s="28">
        <v>0.77200000000000002</v>
      </c>
      <c r="AA288" s="28">
        <v>5.2780220000000003E-2</v>
      </c>
      <c r="AB288" s="10"/>
      <c r="AC288" s="155">
        <v>0.594348645507912</v>
      </c>
      <c r="AD288" s="155">
        <v>1.00000001209083E-16</v>
      </c>
      <c r="AE288" s="155">
        <v>0.405651354492088</v>
      </c>
      <c r="AH288" s="65"/>
      <c r="AI288" s="12"/>
    </row>
    <row r="289" spans="1:35" x14ac:dyDescent="0.25">
      <c r="A289" s="17" t="s">
        <v>1033</v>
      </c>
      <c r="B289" s="40">
        <v>42345</v>
      </c>
      <c r="C289" s="28">
        <v>1.2545419588313127</v>
      </c>
      <c r="D289" s="144">
        <v>9.0052083330000006</v>
      </c>
      <c r="E289" s="17"/>
      <c r="F289" s="123">
        <v>5.8844917350940369</v>
      </c>
      <c r="G289" s="30">
        <v>0.51161636854741888</v>
      </c>
      <c r="H289" s="123">
        <v>1.4259832689075627</v>
      </c>
      <c r="I289" s="123">
        <v>2.8781106598639452</v>
      </c>
      <c r="J289" s="123">
        <v>4.6201911780712281</v>
      </c>
      <c r="K289" s="123">
        <v>3.2150416006402556</v>
      </c>
      <c r="L289" s="30"/>
      <c r="M289" s="10" t="s">
        <v>29</v>
      </c>
      <c r="N289" s="10">
        <v>19.661859143657463</v>
      </c>
      <c r="O289" s="43" t="s">
        <v>29</v>
      </c>
      <c r="P289" s="10">
        <v>17.9091356542617</v>
      </c>
      <c r="Q289" s="10" t="s">
        <v>29</v>
      </c>
      <c r="R289" s="10" t="s">
        <v>29</v>
      </c>
      <c r="S289" s="10" t="s">
        <v>29</v>
      </c>
      <c r="T289" s="10">
        <v>23.848697478991593</v>
      </c>
      <c r="U289" s="10">
        <v>49.289318127250894</v>
      </c>
      <c r="V289" s="10"/>
      <c r="W289" s="10">
        <v>10.641</v>
      </c>
      <c r="X289" s="17"/>
      <c r="Y289" s="61">
        <v>1.3149999999999999</v>
      </c>
      <c r="Z289" s="31">
        <v>0.70899999999999996</v>
      </c>
      <c r="AA289" s="31">
        <v>5.0662573000000002E-2</v>
      </c>
      <c r="AB289" s="10"/>
      <c r="AC289" s="155" t="s">
        <v>29</v>
      </c>
      <c r="AD289" s="155" t="s">
        <v>29</v>
      </c>
      <c r="AE289" s="155" t="s">
        <v>29</v>
      </c>
      <c r="AH289" s="65"/>
      <c r="AI289" s="12"/>
    </row>
    <row r="290" spans="1:35" x14ac:dyDescent="0.25">
      <c r="A290" s="17" t="s">
        <v>1034</v>
      </c>
      <c r="B290" s="40">
        <v>42346</v>
      </c>
      <c r="C290" s="28">
        <v>1.1366544416491655</v>
      </c>
      <c r="D290" s="144">
        <v>9.0055555559999991</v>
      </c>
      <c r="E290" s="17"/>
      <c r="F290" s="123">
        <v>5.8678348700173313</v>
      </c>
      <c r="G290" s="30">
        <v>0.46548769497400344</v>
      </c>
      <c r="H290" s="123">
        <v>1.4225238821490467</v>
      </c>
      <c r="I290" s="123">
        <v>2.8326375736568457</v>
      </c>
      <c r="J290" s="123">
        <v>4.6879037781629114</v>
      </c>
      <c r="K290" s="123">
        <v>3.2416069324090122</v>
      </c>
      <c r="L290" s="30"/>
      <c r="M290" s="10" t="s">
        <v>29</v>
      </c>
      <c r="N290" s="10">
        <v>18.053379549393416</v>
      </c>
      <c r="O290" s="43" t="s">
        <v>29</v>
      </c>
      <c r="P290" s="10">
        <v>17.751819757365684</v>
      </c>
      <c r="Q290" s="10" t="s">
        <v>29</v>
      </c>
      <c r="R290" s="10" t="s">
        <v>29</v>
      </c>
      <c r="S290" s="10" t="s">
        <v>29</v>
      </c>
      <c r="T290" s="10">
        <v>23.535736568457541</v>
      </c>
      <c r="U290" s="10">
        <v>82.786204506065857</v>
      </c>
      <c r="V290" s="10"/>
      <c r="W290" s="10">
        <v>11.345000000000001</v>
      </c>
      <c r="X290" s="17"/>
      <c r="Y290" s="61">
        <v>1.234</v>
      </c>
      <c r="Z290" s="31">
        <v>0.70599999999999996</v>
      </c>
      <c r="AA290" s="31">
        <v>1.3561894999999999E-2</v>
      </c>
      <c r="AB290" s="10"/>
      <c r="AC290" s="155" t="s">
        <v>29</v>
      </c>
      <c r="AD290" s="155" t="s">
        <v>29</v>
      </c>
      <c r="AE290" s="155" t="s">
        <v>29</v>
      </c>
      <c r="AH290" s="65"/>
      <c r="AI290" s="12"/>
    </row>
    <row r="291" spans="1:35" x14ac:dyDescent="0.25">
      <c r="A291" s="17" t="s">
        <v>1035</v>
      </c>
      <c r="B291" s="40">
        <v>42347</v>
      </c>
      <c r="C291" s="28">
        <v>1.2792625177950592</v>
      </c>
      <c r="D291" s="144">
        <v>8.9631944440000009</v>
      </c>
      <c r="E291" s="17"/>
      <c r="F291" s="123">
        <v>5.9632984904679383</v>
      </c>
      <c r="G291" s="30">
        <v>0.46303317517664311</v>
      </c>
      <c r="H291" s="123">
        <v>1.440852089521397</v>
      </c>
      <c r="I291" s="123">
        <v>2.8966419651379818</v>
      </c>
      <c r="J291" s="123">
        <v>4.6110901303826157</v>
      </c>
      <c r="K291" s="123">
        <v>3.2463099880016002</v>
      </c>
      <c r="L291" s="30"/>
      <c r="M291" s="10" t="s">
        <v>29</v>
      </c>
      <c r="N291" s="10">
        <v>18.043542994267433</v>
      </c>
      <c r="O291" s="43" t="s">
        <v>29</v>
      </c>
      <c r="P291" s="10">
        <v>15.558937475003333</v>
      </c>
      <c r="Q291" s="10" t="s">
        <v>29</v>
      </c>
      <c r="R291" s="10" t="s">
        <v>29</v>
      </c>
      <c r="S291" s="10" t="s">
        <v>29</v>
      </c>
      <c r="T291" s="10">
        <v>23.658027796293826</v>
      </c>
      <c r="U291" s="10">
        <v>83.383039594720714</v>
      </c>
      <c r="V291" s="10"/>
      <c r="W291" s="10">
        <v>12.228999999999999</v>
      </c>
      <c r="X291" s="17"/>
      <c r="Y291" s="61">
        <v>1.2509999999999999</v>
      </c>
      <c r="Z291" s="31">
        <v>0.79200000000000004</v>
      </c>
      <c r="AA291" s="31">
        <v>2.7773822E-2</v>
      </c>
      <c r="AB291" s="10"/>
      <c r="AC291" s="155">
        <v>0.60589483522714105</v>
      </c>
      <c r="AD291" s="155">
        <v>1.00000000947937E-16</v>
      </c>
      <c r="AE291" s="155">
        <v>0.39410516477285901</v>
      </c>
      <c r="AH291" s="65"/>
      <c r="AI291" s="12"/>
    </row>
    <row r="292" spans="1:35" x14ac:dyDescent="0.25">
      <c r="A292" s="17" t="s">
        <v>1036</v>
      </c>
      <c r="B292" s="40">
        <v>42348</v>
      </c>
      <c r="C292" s="28">
        <v>1.155420592460952</v>
      </c>
      <c r="D292" s="144">
        <v>8.8395833330000002</v>
      </c>
      <c r="E292" s="17"/>
      <c r="F292" s="123">
        <v>5.5724379558696091</v>
      </c>
      <c r="G292" s="30">
        <v>0.44053027824811675</v>
      </c>
      <c r="H292" s="123">
        <v>1.344312833811079</v>
      </c>
      <c r="I292" s="123">
        <v>2.7430671024598361</v>
      </c>
      <c r="J292" s="123">
        <v>4.3126076517565499</v>
      </c>
      <c r="K292" s="123">
        <v>3.1534697526831548</v>
      </c>
      <c r="L292" s="30"/>
      <c r="M292" s="10">
        <v>13.076569828678087</v>
      </c>
      <c r="N292" s="10">
        <v>17.065144990333977</v>
      </c>
      <c r="O292" s="43" t="s">
        <v>29</v>
      </c>
      <c r="P292" s="10">
        <v>13.000098660089328</v>
      </c>
      <c r="Q292" s="10" t="s">
        <v>29</v>
      </c>
      <c r="R292" s="10" t="s">
        <v>29</v>
      </c>
      <c r="S292" s="10" t="s">
        <v>29</v>
      </c>
      <c r="T292" s="10">
        <v>22.184688487434169</v>
      </c>
      <c r="U292" s="10">
        <v>62.124774881674561</v>
      </c>
      <c r="V292" s="10"/>
      <c r="W292" s="10">
        <v>13.827999999999999</v>
      </c>
      <c r="X292" s="17"/>
      <c r="Y292" s="61">
        <v>1.21</v>
      </c>
      <c r="Z292" s="31">
        <v>0.72199999999999998</v>
      </c>
      <c r="AA292" s="31">
        <v>5.5809125000000001E-2</v>
      </c>
      <c r="AB292" s="10"/>
      <c r="AC292" s="155">
        <v>0.61230627539609594</v>
      </c>
      <c r="AD292" s="155">
        <v>1.00000000743194E-16</v>
      </c>
      <c r="AE292" s="155">
        <v>0.387693724603904</v>
      </c>
      <c r="AH292" s="65"/>
      <c r="AI292" s="12"/>
    </row>
    <row r="293" spans="1:35" x14ac:dyDescent="0.25">
      <c r="A293" s="17" t="s">
        <v>1037</v>
      </c>
      <c r="B293" s="40">
        <v>42349</v>
      </c>
      <c r="C293" s="28">
        <v>1.0919646634061546</v>
      </c>
      <c r="D293" s="144">
        <v>8.8000000000000007</v>
      </c>
      <c r="E293" s="17"/>
      <c r="F293" s="123">
        <v>5.801044887422516</v>
      </c>
      <c r="G293" s="30">
        <v>0.42432665046990609</v>
      </c>
      <c r="H293" s="123">
        <v>1.3855346710657868</v>
      </c>
      <c r="I293" s="123">
        <v>2.8149693607278548</v>
      </c>
      <c r="J293" s="123">
        <v>4.6332436968606281</v>
      </c>
      <c r="K293" s="123">
        <v>3.283045294941012</v>
      </c>
      <c r="L293" s="30"/>
      <c r="M293" s="10" t="s">
        <v>29</v>
      </c>
      <c r="N293" s="10">
        <v>17.461125374925018</v>
      </c>
      <c r="O293" s="43" t="s">
        <v>29</v>
      </c>
      <c r="P293" s="10">
        <v>12.923001399720057</v>
      </c>
      <c r="Q293" s="10" t="s">
        <v>29</v>
      </c>
      <c r="R293" s="10" t="s">
        <v>29</v>
      </c>
      <c r="S293" s="10" t="s">
        <v>29</v>
      </c>
      <c r="T293" s="10">
        <v>23.179000799840033</v>
      </c>
      <c r="U293" s="10">
        <v>60.886831633673275</v>
      </c>
      <c r="V293" s="10"/>
      <c r="W293" s="10">
        <v>14.574</v>
      </c>
      <c r="X293" s="17"/>
      <c r="Y293" s="61">
        <v>1.244</v>
      </c>
      <c r="Z293" s="31">
        <v>0.70199999999999996</v>
      </c>
      <c r="AA293" s="31">
        <v>2.1148970999999999E-2</v>
      </c>
      <c r="AB293" s="10"/>
      <c r="AC293" s="155">
        <v>0.61815793407059205</v>
      </c>
      <c r="AD293" s="155">
        <v>1.00000000582674E-16</v>
      </c>
      <c r="AE293" s="155">
        <v>0.381842065929408</v>
      </c>
      <c r="AH293" s="65"/>
      <c r="AI293" s="12"/>
    </row>
    <row r="294" spans="1:35" x14ac:dyDescent="0.25">
      <c r="A294" s="17" t="s">
        <v>1038</v>
      </c>
      <c r="B294" s="40">
        <v>42350</v>
      </c>
      <c r="C294" s="28">
        <v>1.0243063638288703</v>
      </c>
      <c r="D294" s="144">
        <v>8.8000000000000007</v>
      </c>
      <c r="E294" s="17"/>
      <c r="F294" s="123">
        <v>5.8693720365308986</v>
      </c>
      <c r="G294" s="30">
        <v>0.43806490233984402</v>
      </c>
      <c r="H294" s="123">
        <v>1.4016367922138524</v>
      </c>
      <c r="I294" s="123">
        <v>2.9168666675554964</v>
      </c>
      <c r="J294" s="123">
        <v>4.6393804466368911</v>
      </c>
      <c r="K294" s="123">
        <v>3.3731108059462707</v>
      </c>
      <c r="L294" s="30"/>
      <c r="M294" s="10" t="s">
        <v>29</v>
      </c>
      <c r="N294" s="10">
        <v>17.184022398506769</v>
      </c>
      <c r="O294" s="43" t="s">
        <v>29</v>
      </c>
      <c r="P294" s="10">
        <v>12.927724818345443</v>
      </c>
      <c r="Q294" s="10" t="s">
        <v>29</v>
      </c>
      <c r="R294" s="10" t="s">
        <v>29</v>
      </c>
      <c r="S294" s="10" t="s">
        <v>29</v>
      </c>
      <c r="T294" s="10">
        <v>23.088956736217582</v>
      </c>
      <c r="U294" s="10">
        <v>65.01861475901606</v>
      </c>
      <c r="V294" s="10"/>
      <c r="W294" s="10">
        <v>13.066000000000001</v>
      </c>
      <c r="X294" s="17"/>
      <c r="Y294" s="61">
        <v>1.198</v>
      </c>
      <c r="Z294" s="31">
        <v>0.76500000000000001</v>
      </c>
      <c r="AA294" s="31">
        <v>3.4401113999999997E-2</v>
      </c>
      <c r="AB294" s="10"/>
      <c r="AC294" s="155">
        <v>0.62187390318924995</v>
      </c>
      <c r="AD294" s="155">
        <v>1.00000000456824E-16</v>
      </c>
      <c r="AE294" s="155">
        <v>0.37812609681074999</v>
      </c>
      <c r="AH294" s="65"/>
      <c r="AI294" s="12"/>
    </row>
    <row r="295" spans="1:35" x14ac:dyDescent="0.25">
      <c r="A295" s="17" t="s">
        <v>1039</v>
      </c>
      <c r="B295" s="40">
        <v>42351</v>
      </c>
      <c r="C295" s="28">
        <v>1.0001509073440622</v>
      </c>
      <c r="D295" s="144">
        <v>8.7680555560000002</v>
      </c>
      <c r="E295" s="17"/>
      <c r="F295" s="123">
        <v>5.9763621727654481</v>
      </c>
      <c r="G295" s="30">
        <v>0.4234667800439913</v>
      </c>
      <c r="H295" s="123">
        <v>1.4119261113777246</v>
      </c>
      <c r="I295" s="123">
        <v>2.8636165584883031</v>
      </c>
      <c r="J295" s="123">
        <v>4.6564256036792653</v>
      </c>
      <c r="K295" s="123">
        <v>3.3963052309538102</v>
      </c>
      <c r="L295" s="30"/>
      <c r="M295" s="10" t="s">
        <v>29</v>
      </c>
      <c r="N295" s="10">
        <v>17.583784843031395</v>
      </c>
      <c r="O295" s="43" t="s">
        <v>29</v>
      </c>
      <c r="P295" s="10">
        <v>14.459028194361132</v>
      </c>
      <c r="Q295" s="10" t="s">
        <v>29</v>
      </c>
      <c r="R295" s="10" t="s">
        <v>29</v>
      </c>
      <c r="S295" s="10" t="s">
        <v>29</v>
      </c>
      <c r="T295" s="10">
        <v>23.726863627274547</v>
      </c>
      <c r="U295" s="10">
        <v>61.061279344131194</v>
      </c>
      <c r="V295" s="10"/>
      <c r="W295" s="10">
        <v>15.026</v>
      </c>
      <c r="X295" s="17"/>
      <c r="Y295" s="61">
        <v>1.198</v>
      </c>
      <c r="Z295" s="31">
        <v>0.67</v>
      </c>
      <c r="AA295" s="31">
        <v>5.5208278E-2</v>
      </c>
      <c r="AB295" s="10"/>
      <c r="AC295" s="155">
        <v>0.63381007971631997</v>
      </c>
      <c r="AD295" s="155">
        <v>1.00000000358156E-16</v>
      </c>
      <c r="AE295" s="155">
        <v>0.36618992028368003</v>
      </c>
      <c r="AH295" s="65"/>
      <c r="AI295" s="12"/>
    </row>
    <row r="296" spans="1:35" x14ac:dyDescent="0.25">
      <c r="A296" s="17" t="s">
        <v>1040</v>
      </c>
      <c r="B296" s="40">
        <v>42352</v>
      </c>
      <c r="C296" s="28">
        <v>0.94061429501587901</v>
      </c>
      <c r="D296" s="144">
        <v>8.7107638890000008</v>
      </c>
      <c r="E296" s="17"/>
      <c r="F296" s="123">
        <v>5.9647850672173739</v>
      </c>
      <c r="G296" s="30">
        <v>0.42114505049630269</v>
      </c>
      <c r="H296" s="123">
        <v>1.4028029661581505</v>
      </c>
      <c r="I296" s="123">
        <v>2.8544784252215041</v>
      </c>
      <c r="J296" s="123">
        <v>4.6947306572513483</v>
      </c>
      <c r="K296" s="123">
        <v>3.3696984571314368</v>
      </c>
      <c r="L296" s="30"/>
      <c r="M296" s="10" t="s">
        <v>29</v>
      </c>
      <c r="N296" s="10">
        <v>17.745716008260604</v>
      </c>
      <c r="O296" s="43" t="s">
        <v>29</v>
      </c>
      <c r="P296" s="10">
        <v>13.812708014122977</v>
      </c>
      <c r="Q296" s="10" t="s">
        <v>29</v>
      </c>
      <c r="R296" s="10" t="s">
        <v>29</v>
      </c>
      <c r="S296" s="10" t="s">
        <v>29</v>
      </c>
      <c r="T296" s="10">
        <v>23.682369728865496</v>
      </c>
      <c r="U296" s="10">
        <v>64.012264872426897</v>
      </c>
      <c r="V296" s="10"/>
      <c r="W296" s="10">
        <v>14.882</v>
      </c>
      <c r="X296" s="17"/>
      <c r="Y296" s="61">
        <v>1.2170000000000001</v>
      </c>
      <c r="Z296" s="31">
        <v>0.75600000000000001</v>
      </c>
      <c r="AA296" s="31">
        <v>6.6851498999999995E-2</v>
      </c>
      <c r="AB296" s="10"/>
      <c r="AC296" s="155">
        <v>0.64012549089901605</v>
      </c>
      <c r="AD296" s="155">
        <v>1.0000000028079901E-16</v>
      </c>
      <c r="AE296" s="155">
        <v>0.35987450910098401</v>
      </c>
      <c r="AH296" s="65"/>
      <c r="AI296" s="12"/>
    </row>
    <row r="297" spans="1:35" x14ac:dyDescent="0.25">
      <c r="A297" s="17" t="s">
        <v>1041</v>
      </c>
      <c r="B297" s="40">
        <v>42353</v>
      </c>
      <c r="C297" s="28">
        <v>0.87430549162770588</v>
      </c>
      <c r="D297" s="144">
        <v>8.7093749999999996</v>
      </c>
      <c r="E297" s="17"/>
      <c r="F297" s="123">
        <v>6.221809246117961</v>
      </c>
      <c r="G297" s="30">
        <v>0.43547774175274911</v>
      </c>
      <c r="H297" s="123">
        <v>1.4686249998667111</v>
      </c>
      <c r="I297" s="123">
        <v>2.9465910661112962</v>
      </c>
      <c r="J297" s="123">
        <v>4.6936357015661443</v>
      </c>
      <c r="K297" s="123">
        <v>3.4149845638120628</v>
      </c>
      <c r="L297" s="30"/>
      <c r="M297" s="10">
        <v>18.197900233255581</v>
      </c>
      <c r="N297" s="10">
        <v>18.684142019326892</v>
      </c>
      <c r="O297" s="43" t="s">
        <v>29</v>
      </c>
      <c r="P297" s="10">
        <v>16.475961346217925</v>
      </c>
      <c r="Q297" s="10">
        <v>15.843043318893701</v>
      </c>
      <c r="R297" s="10" t="s">
        <v>29</v>
      </c>
      <c r="S297" s="10" t="s">
        <v>29</v>
      </c>
      <c r="T297" s="10">
        <v>24.468811862712428</v>
      </c>
      <c r="U297" s="10">
        <v>81.539934555148278</v>
      </c>
      <c r="V297" s="10"/>
      <c r="W297" s="10">
        <v>14.375999999999999</v>
      </c>
      <c r="X297" s="17"/>
      <c r="Y297" s="61">
        <v>1.222</v>
      </c>
      <c r="Z297" s="31">
        <v>0.63800000000000001</v>
      </c>
      <c r="AA297" s="31">
        <v>4.9385131999999998E-2</v>
      </c>
      <c r="AB297" s="10"/>
      <c r="AC297" s="155">
        <v>0.64347120089065202</v>
      </c>
      <c r="AD297" s="155">
        <v>1.0000000022015E-16</v>
      </c>
      <c r="AE297" s="155">
        <v>0.35652879910934798</v>
      </c>
      <c r="AH297" s="65"/>
      <c r="AI297" s="12"/>
    </row>
    <row r="298" spans="1:35" x14ac:dyDescent="0.25">
      <c r="A298" s="17" t="s">
        <v>1042</v>
      </c>
      <c r="B298" s="40">
        <v>42354</v>
      </c>
      <c r="C298" s="28">
        <v>0.91106843133475079</v>
      </c>
      <c r="D298" s="144">
        <v>8.765625</v>
      </c>
      <c r="E298" s="17"/>
      <c r="F298" s="123">
        <v>6.3707360808000004</v>
      </c>
      <c r="G298" s="30">
        <v>0.42920416933333333</v>
      </c>
      <c r="H298" s="123">
        <v>1.4909754435333333</v>
      </c>
      <c r="I298" s="123">
        <v>2.9414019968666665</v>
      </c>
      <c r="J298" s="123">
        <v>4.7106794158666663</v>
      </c>
      <c r="K298" s="123">
        <v>3.4579309613333336</v>
      </c>
      <c r="L298" s="30"/>
      <c r="M298" s="10" t="s">
        <v>29</v>
      </c>
      <c r="N298" s="10">
        <v>18.930044466666669</v>
      </c>
      <c r="O298" s="43" t="s">
        <v>29</v>
      </c>
      <c r="P298" s="10">
        <v>13.393804666666668</v>
      </c>
      <c r="Q298" s="10" t="s">
        <v>29</v>
      </c>
      <c r="R298" s="10" t="s">
        <v>29</v>
      </c>
      <c r="S298" s="10" t="s">
        <v>29</v>
      </c>
      <c r="T298" s="10">
        <v>25.15505113333333</v>
      </c>
      <c r="U298" s="10">
        <v>73.4711432</v>
      </c>
      <c r="V298" s="10"/>
      <c r="W298" s="10">
        <v>13.689</v>
      </c>
      <c r="X298" s="17"/>
      <c r="Y298" s="61">
        <v>1.21</v>
      </c>
      <c r="Z298" s="31">
        <v>0.72799999999999998</v>
      </c>
      <c r="AA298" s="31">
        <v>5.5308245999999998E-2</v>
      </c>
      <c r="AB298" s="10"/>
      <c r="AC298" s="155">
        <v>0.64831826975206297</v>
      </c>
      <c r="AD298" s="155">
        <v>1.000000001726E-16</v>
      </c>
      <c r="AE298" s="155">
        <v>0.35168173024793697</v>
      </c>
      <c r="AH298" s="65"/>
      <c r="AI298" s="12"/>
    </row>
    <row r="299" spans="1:35" x14ac:dyDescent="0.25">
      <c r="A299" s="17" t="s">
        <v>1043</v>
      </c>
      <c r="B299" s="40">
        <v>42355</v>
      </c>
      <c r="C299" s="28">
        <v>0.803612454621915</v>
      </c>
      <c r="D299" s="144">
        <v>8.8149305560000002</v>
      </c>
      <c r="E299" s="17"/>
      <c r="F299" s="123">
        <v>6.4786816844631083</v>
      </c>
      <c r="G299" s="30">
        <v>0.53760390041991613</v>
      </c>
      <c r="H299" s="123">
        <v>1.5034619292141571</v>
      </c>
      <c r="I299" s="123">
        <v>3.0810860269946017</v>
      </c>
      <c r="J299" s="123">
        <v>4.6603896472705459</v>
      </c>
      <c r="K299" s="123">
        <v>3.3944435392921424</v>
      </c>
      <c r="L299" s="30"/>
      <c r="M299" s="10" t="s">
        <v>29</v>
      </c>
      <c r="N299" s="10">
        <v>19.197986802639477</v>
      </c>
      <c r="O299" s="43" t="s">
        <v>29</v>
      </c>
      <c r="P299" s="10">
        <v>17.43810437912418</v>
      </c>
      <c r="Q299" s="10" t="s">
        <v>29</v>
      </c>
      <c r="R299" s="10" t="s">
        <v>29</v>
      </c>
      <c r="S299" s="10" t="s">
        <v>29</v>
      </c>
      <c r="T299" s="10">
        <v>25.445971205758852</v>
      </c>
      <c r="U299" s="10">
        <v>69.603751649670087</v>
      </c>
      <c r="V299" s="10"/>
      <c r="W299" s="10">
        <v>13.106999999999999</v>
      </c>
      <c r="X299" s="17"/>
      <c r="Y299" s="61">
        <v>1.2849999999999999</v>
      </c>
      <c r="Z299" s="31">
        <v>0.72199999999999998</v>
      </c>
      <c r="AA299" s="31">
        <v>4.3518286000000003E-2</v>
      </c>
      <c r="AB299" s="10"/>
      <c r="AC299" s="155">
        <v>0.64977454646722799</v>
      </c>
      <c r="AD299" s="155">
        <v>1.00000000135321E-16</v>
      </c>
      <c r="AE299" s="155">
        <v>0.35022545353277301</v>
      </c>
      <c r="AH299" s="65"/>
      <c r="AI299" s="12"/>
    </row>
    <row r="300" spans="1:35" x14ac:dyDescent="0.25">
      <c r="A300" s="17" t="s">
        <v>1044</v>
      </c>
      <c r="B300" s="40">
        <v>42356</v>
      </c>
      <c r="C300" s="28">
        <v>0.78126021901030862</v>
      </c>
      <c r="D300" s="144">
        <v>8.8798611110000003</v>
      </c>
      <c r="E300" s="17"/>
      <c r="F300" s="123">
        <v>6.5817139115469283</v>
      </c>
      <c r="G300" s="30">
        <v>0.44657951130678408</v>
      </c>
      <c r="H300" s="123">
        <v>1.5338654588753251</v>
      </c>
      <c r="I300" s="123">
        <v>3.0598784978987394</v>
      </c>
      <c r="J300" s="123">
        <v>4.7565254840904538</v>
      </c>
      <c r="K300" s="123">
        <v>3.5371445187112269</v>
      </c>
      <c r="L300" s="30"/>
      <c r="M300" s="10" t="s">
        <v>29</v>
      </c>
      <c r="N300" s="10">
        <v>18.886787272363417</v>
      </c>
      <c r="O300" s="43" t="s">
        <v>29</v>
      </c>
      <c r="P300" s="10">
        <v>19.103738242945767</v>
      </c>
      <c r="Q300" s="10" t="s">
        <v>29</v>
      </c>
      <c r="R300" s="10" t="s">
        <v>29</v>
      </c>
      <c r="S300" s="10" t="s">
        <v>29</v>
      </c>
      <c r="T300" s="10">
        <v>25.750874924954971</v>
      </c>
      <c r="U300" s="10">
        <v>100.85006043626176</v>
      </c>
      <c r="V300" s="10"/>
      <c r="W300" s="10">
        <v>13.782999999999999</v>
      </c>
      <c r="X300" s="17"/>
      <c r="Y300" s="61">
        <v>1.224</v>
      </c>
      <c r="Z300" s="31">
        <v>0.67200000000000004</v>
      </c>
      <c r="AA300" s="31">
        <v>8.3917092999999998E-2</v>
      </c>
      <c r="AB300" s="10"/>
      <c r="AC300" s="155">
        <v>0.657206523851806</v>
      </c>
      <c r="AD300" s="155">
        <v>1.00000000106093E-16</v>
      </c>
      <c r="AE300" s="155">
        <v>0.342793476148194</v>
      </c>
      <c r="AH300" s="65"/>
      <c r="AI300" s="12"/>
    </row>
    <row r="301" spans="1:35" x14ac:dyDescent="0.25">
      <c r="A301" s="17" t="s">
        <v>1045</v>
      </c>
      <c r="B301" s="40">
        <v>42357</v>
      </c>
      <c r="C301" s="28">
        <v>0.76606893780695062</v>
      </c>
      <c r="D301" s="144">
        <v>8.8840277780000001</v>
      </c>
      <c r="E301" s="17"/>
      <c r="F301" s="123">
        <v>6.6373867067839534</v>
      </c>
      <c r="G301" s="30">
        <v>0.45775813208050109</v>
      </c>
      <c r="H301" s="123">
        <v>1.5435564936691988</v>
      </c>
      <c r="I301" s="123">
        <v>3.1021124165667069</v>
      </c>
      <c r="J301" s="123">
        <v>4.790935927495668</v>
      </c>
      <c r="K301" s="123">
        <v>3.5616279968012794</v>
      </c>
      <c r="L301" s="30"/>
      <c r="M301" s="10" t="s">
        <v>29</v>
      </c>
      <c r="N301" s="10">
        <v>19.071418565906974</v>
      </c>
      <c r="O301" s="43" t="s">
        <v>29</v>
      </c>
      <c r="P301" s="10">
        <v>15.770942956150874</v>
      </c>
      <c r="Q301" s="10" t="s">
        <v>29</v>
      </c>
      <c r="R301" s="10" t="s">
        <v>29</v>
      </c>
      <c r="S301" s="10" t="s">
        <v>29</v>
      </c>
      <c r="T301" s="10">
        <v>25.866751166200185</v>
      </c>
      <c r="U301" s="10">
        <v>87.966592496334783</v>
      </c>
      <c r="V301" s="10"/>
      <c r="W301" s="10">
        <v>13.398</v>
      </c>
      <c r="X301" s="17"/>
      <c r="Y301" s="61">
        <v>1.1559999999999999</v>
      </c>
      <c r="Z301" s="31">
        <v>0.64500000000000002</v>
      </c>
      <c r="AA301" s="31">
        <v>3.0735225000000001E-2</v>
      </c>
      <c r="AB301" s="10"/>
      <c r="AC301" s="155">
        <v>0.66359446487574802</v>
      </c>
      <c r="AD301" s="155">
        <v>1.00000000083178E-16</v>
      </c>
      <c r="AE301" s="155">
        <v>0.33640553512425198</v>
      </c>
      <c r="AH301" s="65"/>
      <c r="AI301" s="12"/>
    </row>
    <row r="302" spans="1:35" x14ac:dyDescent="0.25">
      <c r="A302" s="17" t="s">
        <v>1046</v>
      </c>
      <c r="B302" s="40">
        <v>42358</v>
      </c>
      <c r="C302" s="28">
        <v>0.72252011051893861</v>
      </c>
      <c r="D302" s="144">
        <v>8.9093750000000007</v>
      </c>
      <c r="E302" s="17"/>
      <c r="F302" s="123">
        <v>6.560361600160042</v>
      </c>
      <c r="G302" s="30">
        <v>0.44260551213656968</v>
      </c>
      <c r="H302" s="123">
        <v>1.5149756679114428</v>
      </c>
      <c r="I302" s="123">
        <v>3.0990468961056279</v>
      </c>
      <c r="J302" s="123">
        <v>4.6782120968258196</v>
      </c>
      <c r="K302" s="123">
        <v>3.550792542011203</v>
      </c>
      <c r="L302" s="30"/>
      <c r="M302" s="10" t="s">
        <v>29</v>
      </c>
      <c r="N302" s="10">
        <v>18.480841024273136</v>
      </c>
      <c r="O302" s="43" t="s">
        <v>29</v>
      </c>
      <c r="P302" s="10">
        <v>16.306624433182179</v>
      </c>
      <c r="Q302" s="10" t="s">
        <v>29</v>
      </c>
      <c r="R302" s="10" t="s">
        <v>29</v>
      </c>
      <c r="S302" s="10" t="s">
        <v>29</v>
      </c>
      <c r="T302" s="10">
        <v>25.306356761803144</v>
      </c>
      <c r="U302" s="10">
        <v>81.298451186983186</v>
      </c>
      <c r="V302" s="10"/>
      <c r="W302" s="10">
        <v>14.461</v>
      </c>
      <c r="X302" s="17"/>
      <c r="Y302" s="61">
        <v>1.2569999999999999</v>
      </c>
      <c r="Z302" s="31">
        <v>0.65</v>
      </c>
      <c r="AA302" s="31">
        <v>4.0116392000000001E-2</v>
      </c>
      <c r="AB302" s="10"/>
      <c r="AC302" s="155" t="s">
        <v>29</v>
      </c>
      <c r="AD302" s="155" t="s">
        <v>29</v>
      </c>
      <c r="AE302" s="155" t="s">
        <v>29</v>
      </c>
      <c r="AH302" s="65"/>
      <c r="AI302" s="12"/>
    </row>
    <row r="303" spans="1:35" x14ac:dyDescent="0.25">
      <c r="A303" s="17" t="s">
        <v>1047</v>
      </c>
      <c r="B303" s="40">
        <v>42359</v>
      </c>
      <c r="C303" s="28">
        <v>0.9093737234007081</v>
      </c>
      <c r="D303" s="144">
        <v>8.9</v>
      </c>
      <c r="E303" s="17"/>
      <c r="F303" s="43" t="s">
        <v>29</v>
      </c>
      <c r="G303" s="28" t="s">
        <v>29</v>
      </c>
      <c r="H303" s="43" t="s">
        <v>29</v>
      </c>
      <c r="I303" s="43" t="s">
        <v>29</v>
      </c>
      <c r="J303" s="43" t="s">
        <v>29</v>
      </c>
      <c r="K303" s="43" t="s">
        <v>29</v>
      </c>
      <c r="L303" s="28"/>
      <c r="M303" s="10" t="s">
        <v>29</v>
      </c>
      <c r="N303" s="10" t="s">
        <v>29</v>
      </c>
      <c r="O303" s="43" t="s">
        <v>29</v>
      </c>
      <c r="P303" s="10" t="s">
        <v>29</v>
      </c>
      <c r="Q303" s="10" t="s">
        <v>29</v>
      </c>
      <c r="R303" s="10" t="s">
        <v>29</v>
      </c>
      <c r="S303" s="10" t="s">
        <v>29</v>
      </c>
      <c r="T303" s="10" t="s">
        <v>29</v>
      </c>
      <c r="U303" s="10" t="s">
        <v>29</v>
      </c>
      <c r="V303" s="10"/>
      <c r="W303" s="10" t="s">
        <v>29</v>
      </c>
      <c r="X303" s="17"/>
      <c r="Y303" s="43">
        <v>1.2609999999999999</v>
      </c>
      <c r="Z303" s="28">
        <v>0.754</v>
      </c>
      <c r="AA303" s="28">
        <v>4.4073926999999999E-2</v>
      </c>
      <c r="AB303" s="10"/>
      <c r="AC303" s="155">
        <v>0.66481410801456498</v>
      </c>
      <c r="AD303" s="155">
        <v>1.00000000065213E-16</v>
      </c>
      <c r="AE303" s="155">
        <v>0.33518589198543502</v>
      </c>
      <c r="AH303" s="65"/>
      <c r="AI303" s="12"/>
    </row>
    <row r="304" spans="1:35" x14ac:dyDescent="0.25">
      <c r="A304" s="17" t="s">
        <v>1048</v>
      </c>
      <c r="B304" s="40">
        <v>42360</v>
      </c>
      <c r="C304" s="28">
        <v>0.84578510514995531</v>
      </c>
      <c r="D304" s="144">
        <v>8.8604166670000009</v>
      </c>
      <c r="E304" s="17"/>
      <c r="F304" s="123">
        <v>6.3574221526168611</v>
      </c>
      <c r="G304" s="30">
        <v>0.43579336636036758</v>
      </c>
      <c r="H304" s="123">
        <v>1.471717190438141</v>
      </c>
      <c r="I304" s="123">
        <v>2.9652296711945665</v>
      </c>
      <c r="J304" s="123">
        <v>4.2869518945265686</v>
      </c>
      <c r="K304" s="123">
        <v>3.448334177653483</v>
      </c>
      <c r="L304" s="30"/>
      <c r="M304" s="10" t="s">
        <v>29</v>
      </c>
      <c r="N304" s="10">
        <v>18.783504461313093</v>
      </c>
      <c r="O304" s="43" t="s">
        <v>29</v>
      </c>
      <c r="P304" s="10">
        <v>16.7656079371421</v>
      </c>
      <c r="Q304" s="10" t="s">
        <v>29</v>
      </c>
      <c r="R304" s="10" t="s">
        <v>29</v>
      </c>
      <c r="S304" s="10" t="s">
        <v>29</v>
      </c>
      <c r="T304" s="10">
        <v>24.75085617259289</v>
      </c>
      <c r="U304" s="10">
        <v>80.607436675988822</v>
      </c>
      <c r="V304" s="10"/>
      <c r="W304" s="43">
        <v>7.2670000000000003</v>
      </c>
      <c r="X304" s="17"/>
      <c r="Y304" s="61">
        <v>1.2</v>
      </c>
      <c r="Z304" s="28" t="s">
        <v>29</v>
      </c>
      <c r="AA304" s="28" t="s">
        <v>29</v>
      </c>
      <c r="AB304" s="10"/>
      <c r="AC304" s="155">
        <v>0.66863385610161796</v>
      </c>
      <c r="AD304" s="155">
        <v>1.00000000051128E-16</v>
      </c>
      <c r="AE304" s="155">
        <v>0.33136614389838198</v>
      </c>
      <c r="AH304" s="65"/>
      <c r="AI304" s="12"/>
    </row>
    <row r="305" spans="1:35" x14ac:dyDescent="0.25">
      <c r="A305" s="17" t="s">
        <v>1049</v>
      </c>
      <c r="B305" s="40">
        <v>42361</v>
      </c>
      <c r="C305" s="28">
        <v>0.82026588642977682</v>
      </c>
      <c r="D305" s="144">
        <v>8.8090277780000008</v>
      </c>
      <c r="E305" s="17"/>
      <c r="F305" s="43" t="s">
        <v>29</v>
      </c>
      <c r="G305" s="28" t="s">
        <v>29</v>
      </c>
      <c r="H305" s="43" t="s">
        <v>29</v>
      </c>
      <c r="I305" s="43" t="s">
        <v>29</v>
      </c>
      <c r="J305" s="43" t="s">
        <v>29</v>
      </c>
      <c r="K305" s="43" t="s">
        <v>29</v>
      </c>
      <c r="L305" s="28"/>
      <c r="M305" s="10" t="s">
        <v>29</v>
      </c>
      <c r="N305" s="10" t="s">
        <v>29</v>
      </c>
      <c r="O305" s="43" t="s">
        <v>29</v>
      </c>
      <c r="P305" s="10" t="s">
        <v>29</v>
      </c>
      <c r="Q305" s="10" t="s">
        <v>29</v>
      </c>
      <c r="R305" s="10" t="s">
        <v>29</v>
      </c>
      <c r="S305" s="10" t="s">
        <v>29</v>
      </c>
      <c r="T305" s="10" t="s">
        <v>29</v>
      </c>
      <c r="U305" s="10" t="s">
        <v>29</v>
      </c>
      <c r="V305" s="10"/>
      <c r="W305" s="10" t="s">
        <v>29</v>
      </c>
      <c r="X305" s="17"/>
      <c r="Y305" s="43" t="s">
        <v>29</v>
      </c>
      <c r="Z305" s="28">
        <v>0.67200000000000004</v>
      </c>
      <c r="AA305" s="28">
        <v>4.9413341999999999E-2</v>
      </c>
      <c r="AB305" s="10"/>
      <c r="AC305" s="155">
        <v>0.67487367802202802</v>
      </c>
      <c r="AD305" s="155">
        <v>1.00000000040085E-16</v>
      </c>
      <c r="AE305" s="155">
        <v>0.32512632197797198</v>
      </c>
      <c r="AH305" s="65"/>
      <c r="AI305" s="12"/>
    </row>
    <row r="306" spans="1:35" x14ac:dyDescent="0.25">
      <c r="A306" s="17" t="s">
        <v>1050</v>
      </c>
      <c r="B306" s="40">
        <v>42362</v>
      </c>
      <c r="C306" s="28">
        <v>0.79688829527656313</v>
      </c>
      <c r="D306" s="144">
        <v>8.8631944439999995</v>
      </c>
      <c r="E306" s="17"/>
      <c r="F306" s="123">
        <v>6.66766115789747</v>
      </c>
      <c r="G306" s="30">
        <v>0.46263249468005685</v>
      </c>
      <c r="H306" s="123">
        <v>1.5353919816609647</v>
      </c>
      <c r="I306" s="123">
        <v>3.0678098604870065</v>
      </c>
      <c r="J306" s="123">
        <v>4.6896073560888833</v>
      </c>
      <c r="K306" s="123">
        <v>3.4770254075809999</v>
      </c>
      <c r="L306" s="30"/>
      <c r="M306" s="10" t="s">
        <v>29</v>
      </c>
      <c r="N306" s="10">
        <v>19.176127405984044</v>
      </c>
      <c r="O306" s="43" t="s">
        <v>29</v>
      </c>
      <c r="P306" s="10">
        <v>18.209197237135086</v>
      </c>
      <c r="Q306" s="10" t="s">
        <v>29</v>
      </c>
      <c r="R306" s="10" t="s">
        <v>29</v>
      </c>
      <c r="S306" s="10" t="s">
        <v>29</v>
      </c>
      <c r="T306" s="10">
        <v>25.891140402355184</v>
      </c>
      <c r="U306" s="10">
        <v>65.992984023941361</v>
      </c>
      <c r="V306" s="10"/>
      <c r="W306" s="10">
        <v>14.897</v>
      </c>
      <c r="X306" s="17"/>
      <c r="Y306" s="61">
        <v>1.2569999999999999</v>
      </c>
      <c r="Z306" s="31">
        <v>0.63200000000000001</v>
      </c>
      <c r="AA306" s="31">
        <v>5.3240811999999998E-2</v>
      </c>
      <c r="AB306" s="10"/>
      <c r="AC306" s="155">
        <v>0.68247747870610598</v>
      </c>
      <c r="AD306" s="155">
        <v>1.00000000031427E-16</v>
      </c>
      <c r="AE306" s="155">
        <v>0.31752252129389402</v>
      </c>
      <c r="AH306" s="65"/>
      <c r="AI306" s="12"/>
    </row>
    <row r="307" spans="1:35" x14ac:dyDescent="0.25">
      <c r="A307" s="17" t="s">
        <v>1051</v>
      </c>
      <c r="B307" s="40">
        <v>42363</v>
      </c>
      <c r="C307" s="28">
        <v>0.76176867055011177</v>
      </c>
      <c r="D307" s="144">
        <v>8.9086805560000002</v>
      </c>
      <c r="E307" s="17"/>
      <c r="F307" s="123">
        <v>6.6741890371554131</v>
      </c>
      <c r="G307" s="30">
        <v>0.44919527766679979</v>
      </c>
      <c r="H307" s="123">
        <v>1.5365454294846181</v>
      </c>
      <c r="I307" s="123">
        <v>3.0318119017179379</v>
      </c>
      <c r="J307" s="123">
        <v>4.6591063284059127</v>
      </c>
      <c r="K307" s="123">
        <v>3.4478911705952857</v>
      </c>
      <c r="L307" s="30"/>
      <c r="M307" s="10" t="s">
        <v>29</v>
      </c>
      <c r="N307" s="10">
        <v>19.097119456652017</v>
      </c>
      <c r="O307" s="43" t="s">
        <v>29</v>
      </c>
      <c r="P307" s="10">
        <v>16.719776268477823</v>
      </c>
      <c r="Q307" s="10" t="s">
        <v>29</v>
      </c>
      <c r="R307" s="10" t="s">
        <v>29</v>
      </c>
      <c r="S307" s="10" t="s">
        <v>29</v>
      </c>
      <c r="T307" s="10">
        <v>26.072401118657606</v>
      </c>
      <c r="U307" s="10">
        <v>66.021010787055516</v>
      </c>
      <c r="V307" s="10"/>
      <c r="W307" s="10">
        <v>13.198</v>
      </c>
      <c r="X307" s="17"/>
      <c r="Y307" s="61">
        <v>1.2689999999999999</v>
      </c>
      <c r="Z307" s="31">
        <v>0.64100000000000001</v>
      </c>
      <c r="AA307" s="31">
        <v>2.5432487E-2</v>
      </c>
      <c r="AB307" s="10"/>
      <c r="AC307" s="155">
        <v>0.68385456531078903</v>
      </c>
      <c r="AD307" s="155">
        <v>1.00000000024639E-16</v>
      </c>
      <c r="AE307" s="155">
        <v>0.31614543468921102</v>
      </c>
      <c r="AH307" s="65"/>
      <c r="AI307" s="12"/>
    </row>
    <row r="308" spans="1:35" x14ac:dyDescent="0.25">
      <c r="A308" s="17" t="s">
        <v>1052</v>
      </c>
      <c r="B308" s="40">
        <v>42364</v>
      </c>
      <c r="C308" s="28">
        <v>0.75730182404229474</v>
      </c>
      <c r="D308" s="144">
        <v>8.9097222219999992</v>
      </c>
      <c r="E308" s="17"/>
      <c r="F308" s="123">
        <v>6.6809694010638303</v>
      </c>
      <c r="G308" s="30">
        <v>0.43396510664893623</v>
      </c>
      <c r="H308" s="123">
        <v>1.5371169398936171</v>
      </c>
      <c r="I308" s="123">
        <v>2.9774039007978725</v>
      </c>
      <c r="J308" s="123">
        <v>4.6860176574468086</v>
      </c>
      <c r="K308" s="123">
        <v>3.4699701276595749</v>
      </c>
      <c r="L308" s="30"/>
      <c r="M308" s="10" t="s">
        <v>29</v>
      </c>
      <c r="N308" s="10">
        <v>19.211803457446813</v>
      </c>
      <c r="O308" s="43" t="s">
        <v>29</v>
      </c>
      <c r="P308" s="10">
        <v>15.941239361702126</v>
      </c>
      <c r="Q308" s="10" t="s">
        <v>29</v>
      </c>
      <c r="R308" s="10" t="s">
        <v>29</v>
      </c>
      <c r="S308" s="10" t="s">
        <v>29</v>
      </c>
      <c r="T308" s="10">
        <v>26.210690159574465</v>
      </c>
      <c r="U308" s="10">
        <v>68.226095212765955</v>
      </c>
      <c r="V308" s="10"/>
      <c r="W308" s="10">
        <v>13.868</v>
      </c>
      <c r="X308" s="17"/>
      <c r="Y308" s="61">
        <v>1.2390000000000001</v>
      </c>
      <c r="Z308" s="31">
        <v>0.61199999999999999</v>
      </c>
      <c r="AA308" s="31">
        <v>6.2042443000000003E-2</v>
      </c>
      <c r="AB308" s="10"/>
      <c r="AC308" s="155">
        <v>0.68500169101432695</v>
      </c>
      <c r="AD308" s="155">
        <v>1.00000000019317E-16</v>
      </c>
      <c r="AE308" s="155">
        <v>0.31499830898567299</v>
      </c>
      <c r="AH308" s="65"/>
      <c r="AI308" s="12"/>
    </row>
    <row r="309" spans="1:35" x14ac:dyDescent="0.25">
      <c r="A309" s="17" t="s">
        <v>1053</v>
      </c>
      <c r="B309" s="40">
        <v>42365</v>
      </c>
      <c r="C309" s="28">
        <v>0.75970116941789101</v>
      </c>
      <c r="D309" s="144">
        <v>8.9086805560000002</v>
      </c>
      <c r="E309" s="17"/>
      <c r="F309" s="123">
        <v>6.7675258245240322</v>
      </c>
      <c r="G309" s="30">
        <v>0.43982802689388895</v>
      </c>
      <c r="H309" s="123">
        <v>1.5568724486752761</v>
      </c>
      <c r="I309" s="123">
        <v>3.0535919613899609</v>
      </c>
      <c r="J309" s="123">
        <v>4.7725214394887496</v>
      </c>
      <c r="K309" s="123">
        <v>3.5598207269338302</v>
      </c>
      <c r="L309" s="30"/>
      <c r="M309" s="10" t="s">
        <v>29</v>
      </c>
      <c r="N309" s="10">
        <v>19.261881240846758</v>
      </c>
      <c r="O309" s="43" t="s">
        <v>29</v>
      </c>
      <c r="P309" s="10">
        <v>10.771380641725468</v>
      </c>
      <c r="Q309" s="10" t="s">
        <v>29</v>
      </c>
      <c r="R309" s="10" t="s">
        <v>29</v>
      </c>
      <c r="S309" s="10" t="s">
        <v>29</v>
      </c>
      <c r="T309" s="10">
        <v>26.283374517374515</v>
      </c>
      <c r="U309" s="10">
        <v>56.01117933697244</v>
      </c>
      <c r="V309" s="10"/>
      <c r="W309" s="10">
        <v>13.736000000000001</v>
      </c>
      <c r="X309" s="17"/>
      <c r="Y309" s="61">
        <v>1.208</v>
      </c>
      <c r="Z309" s="31">
        <v>0.63829787199999999</v>
      </c>
      <c r="AA309" s="31">
        <v>2.4351568000000001E-2</v>
      </c>
      <c r="AB309" s="10"/>
      <c r="AC309" s="155">
        <v>0.69004873691373403</v>
      </c>
      <c r="AD309" s="155">
        <v>1.0000000001514501E-16</v>
      </c>
      <c r="AE309" s="155">
        <v>0.30995126308626503</v>
      </c>
      <c r="AH309" s="65"/>
      <c r="AI309" s="12"/>
    </row>
    <row r="310" spans="1:35" x14ac:dyDescent="0.25">
      <c r="A310" s="17" t="s">
        <v>1054</v>
      </c>
      <c r="B310" s="40">
        <v>42366</v>
      </c>
      <c r="C310" s="28">
        <v>0.7546101289546957</v>
      </c>
      <c r="D310" s="144">
        <v>8.8961805559999991</v>
      </c>
      <c r="E310" s="17"/>
      <c r="F310" s="123">
        <v>6.6553479021831565</v>
      </c>
      <c r="G310" s="30">
        <v>0.42096126282271829</v>
      </c>
      <c r="H310" s="123">
        <v>1.5314570860538939</v>
      </c>
      <c r="I310" s="123">
        <v>3.017586475717819</v>
      </c>
      <c r="J310" s="123">
        <v>4.6519331666742403</v>
      </c>
      <c r="K310" s="123">
        <v>3.4984767270177803</v>
      </c>
      <c r="L310" s="30"/>
      <c r="M310" s="10" t="s">
        <v>29</v>
      </c>
      <c r="N310" s="10">
        <v>19.097355121621881</v>
      </c>
      <c r="O310" s="43" t="s">
        <v>29</v>
      </c>
      <c r="P310" s="10">
        <v>14.68264185974046</v>
      </c>
      <c r="Q310" s="10" t="s">
        <v>29</v>
      </c>
      <c r="R310" s="10" t="s">
        <v>29</v>
      </c>
      <c r="S310" s="10" t="s">
        <v>29</v>
      </c>
      <c r="T310" s="10">
        <v>25.968434683822046</v>
      </c>
      <c r="U310" s="10">
        <v>60.484547898963271</v>
      </c>
      <c r="V310" s="10"/>
      <c r="W310" s="10">
        <v>13.946</v>
      </c>
      <c r="X310" s="17"/>
      <c r="Y310" s="61">
        <v>1.2150000000000001</v>
      </c>
      <c r="Z310" s="31">
        <v>0.66898526999999997</v>
      </c>
      <c r="AA310" s="31">
        <v>1.0345839000000001E-2</v>
      </c>
      <c r="AB310" s="10"/>
      <c r="AC310" s="155">
        <v>0.69040083490605197</v>
      </c>
      <c r="AD310" s="155">
        <v>1.0000000001187399E-16</v>
      </c>
      <c r="AE310" s="155">
        <v>0.30959916509394803</v>
      </c>
      <c r="AH310" s="65"/>
      <c r="AI310" s="12"/>
    </row>
    <row r="311" spans="1:35" x14ac:dyDescent="0.25">
      <c r="A311" s="17" t="s">
        <v>1055</v>
      </c>
      <c r="B311" s="40">
        <v>42367</v>
      </c>
      <c r="C311" s="28">
        <v>0.75711370773028064</v>
      </c>
      <c r="D311" s="144">
        <v>8.8680555559999998</v>
      </c>
      <c r="E311" s="17"/>
      <c r="F311" s="123">
        <v>6.7858592558696387</v>
      </c>
      <c r="G311" s="30">
        <v>0.42582313561689394</v>
      </c>
      <c r="H311" s="123">
        <v>1.5333015647489192</v>
      </c>
      <c r="I311" s="123">
        <v>2.9393401288992353</v>
      </c>
      <c r="J311" s="123">
        <v>4.7184720218157636</v>
      </c>
      <c r="K311" s="123">
        <v>3.5124178862653808</v>
      </c>
      <c r="L311" s="30"/>
      <c r="M311" s="10" t="s">
        <v>29</v>
      </c>
      <c r="N311" s="10">
        <v>19.164990488859328</v>
      </c>
      <c r="O311" s="43" t="s">
        <v>29</v>
      </c>
      <c r="P311" s="10">
        <v>14.345653475224475</v>
      </c>
      <c r="Q311" s="10" t="s">
        <v>29</v>
      </c>
      <c r="R311" s="10" t="s">
        <v>29</v>
      </c>
      <c r="S311" s="10" t="s">
        <v>29</v>
      </c>
      <c r="T311" s="10">
        <v>26.34584276687729</v>
      </c>
      <c r="U311" s="10">
        <v>76.072091120718326</v>
      </c>
      <c r="V311" s="10"/>
      <c r="W311" s="10">
        <v>13.206</v>
      </c>
      <c r="X311" s="17"/>
      <c r="Y311" s="61">
        <v>1.2569999999999999</v>
      </c>
      <c r="Z311" s="31">
        <v>0.66080196400000002</v>
      </c>
      <c r="AA311" s="31">
        <v>1.9242622000000001E-2</v>
      </c>
      <c r="AB311" s="10"/>
      <c r="AC311" s="155">
        <v>0.68418003607329902</v>
      </c>
      <c r="AD311" s="155">
        <v>1.00000000009309E-16</v>
      </c>
      <c r="AE311" s="155">
        <v>0.31581996392670098</v>
      </c>
      <c r="AH311" s="65"/>
      <c r="AI311" s="12"/>
    </row>
    <row r="312" spans="1:35" x14ac:dyDescent="0.25">
      <c r="A312" s="17" t="s">
        <v>1056</v>
      </c>
      <c r="B312" s="40">
        <v>42368</v>
      </c>
      <c r="C312" s="28">
        <v>0.77147635310314466</v>
      </c>
      <c r="D312" s="144">
        <v>8.8086805560000005</v>
      </c>
      <c r="E312" s="17"/>
      <c r="F312" s="123">
        <v>6.6831901576984549</v>
      </c>
      <c r="G312" s="30">
        <v>0.43391886254661693</v>
      </c>
      <c r="H312" s="123">
        <v>1.530583953915823</v>
      </c>
      <c r="I312" s="123">
        <v>2.9870375074587106</v>
      </c>
      <c r="J312" s="123">
        <v>4.7094248076718168</v>
      </c>
      <c r="K312" s="123">
        <v>3.5503767234949386</v>
      </c>
      <c r="L312" s="30"/>
      <c r="M312" s="10" t="s">
        <v>29</v>
      </c>
      <c r="N312" s="10">
        <v>18.940886787426741</v>
      </c>
      <c r="O312" s="43" t="s">
        <v>29</v>
      </c>
      <c r="P312" s="10">
        <v>11.590721896643581</v>
      </c>
      <c r="Q312" s="10" t="s">
        <v>29</v>
      </c>
      <c r="R312" s="10" t="s">
        <v>29</v>
      </c>
      <c r="S312" s="10" t="s">
        <v>29</v>
      </c>
      <c r="T312" s="10">
        <v>26.114278103356419</v>
      </c>
      <c r="U312" s="10">
        <v>55.661579381992546</v>
      </c>
      <c r="V312" s="10"/>
      <c r="W312" s="10">
        <v>12.776999999999999</v>
      </c>
      <c r="X312" s="17"/>
      <c r="Y312" s="61">
        <v>1.2330000000000001</v>
      </c>
      <c r="Z312" s="31">
        <v>0.64954991799999995</v>
      </c>
      <c r="AA312" s="31">
        <v>4.2980574000000001E-2</v>
      </c>
      <c r="AB312" s="10"/>
      <c r="AC312" s="155">
        <v>0.67827802587573904</v>
      </c>
      <c r="AD312" s="155">
        <v>1.00000000007299E-16</v>
      </c>
      <c r="AE312" s="155">
        <v>0.32172197412426001</v>
      </c>
      <c r="AH312" s="65"/>
      <c r="AI312" s="12"/>
    </row>
    <row r="313" spans="1:35" x14ac:dyDescent="0.25">
      <c r="A313" s="17" t="s">
        <v>1057</v>
      </c>
      <c r="B313" s="40">
        <v>42369</v>
      </c>
      <c r="C313" s="28">
        <v>0.80278338635008806</v>
      </c>
      <c r="D313" s="144">
        <v>8.7993055560000002</v>
      </c>
      <c r="E313" s="17"/>
      <c r="F313" s="123">
        <v>6.5764561535493309</v>
      </c>
      <c r="G313" s="30">
        <v>0.40844129632093668</v>
      </c>
      <c r="H313" s="123">
        <v>1.4969386062138244</v>
      </c>
      <c r="I313" s="123">
        <v>2.9890030291397771</v>
      </c>
      <c r="J313" s="123">
        <v>4.7080111932672466</v>
      </c>
      <c r="K313" s="123">
        <v>3.5555630723172107</v>
      </c>
      <c r="L313" s="30"/>
      <c r="M313" s="10" t="s">
        <v>29</v>
      </c>
      <c r="N313" s="10">
        <v>18.858088616858488</v>
      </c>
      <c r="O313" s="43" t="s">
        <v>29</v>
      </c>
      <c r="P313" s="43">
        <v>10.242412347814517</v>
      </c>
      <c r="Q313" s="10" t="s">
        <v>29</v>
      </c>
      <c r="R313" s="10" t="s">
        <v>29</v>
      </c>
      <c r="S313" s="10" t="s">
        <v>29</v>
      </c>
      <c r="T313" s="10">
        <v>25.698413412281283</v>
      </c>
      <c r="U313" s="10">
        <v>57.594490453063663</v>
      </c>
      <c r="V313" s="10"/>
      <c r="W313" s="10">
        <v>14.849</v>
      </c>
      <c r="X313" s="17"/>
      <c r="Y313" s="61">
        <v>1.266</v>
      </c>
      <c r="Z313" s="31">
        <v>0.67716857600000002</v>
      </c>
      <c r="AA313" s="31">
        <v>2.3263789999999999E-2</v>
      </c>
      <c r="AB313" s="10"/>
      <c r="AC313" s="155">
        <v>0.672333775954297</v>
      </c>
      <c r="AD313" s="155">
        <v>1.00000000005722E-16</v>
      </c>
      <c r="AE313" s="155">
        <v>0.327666224045703</v>
      </c>
      <c r="AH313" s="65"/>
      <c r="AI313" s="12"/>
    </row>
    <row r="314" spans="1:35" x14ac:dyDescent="0.25">
      <c r="A314" s="17" t="s">
        <v>1058</v>
      </c>
      <c r="B314" s="40">
        <v>42370</v>
      </c>
      <c r="C314" s="28">
        <v>0.78394577913443086</v>
      </c>
      <c r="D314" s="144">
        <v>8.7138888889999997</v>
      </c>
      <c r="E314" s="17"/>
      <c r="F314" s="123">
        <v>6.7027875225746394</v>
      </c>
      <c r="G314" s="30">
        <v>0.43706208059046475</v>
      </c>
      <c r="H314" s="123">
        <v>1.5323172998204666</v>
      </c>
      <c r="I314" s="123">
        <v>3.1908675203138506</v>
      </c>
      <c r="J314" s="123">
        <v>4.7877845659950786</v>
      </c>
      <c r="K314" s="123">
        <v>3.7019271706895402</v>
      </c>
      <c r="L314" s="30"/>
      <c r="M314" s="10" t="s">
        <v>29</v>
      </c>
      <c r="N314" s="10">
        <v>19.227477757829643</v>
      </c>
      <c r="O314" s="43" t="s">
        <v>29</v>
      </c>
      <c r="P314" s="10">
        <v>10.866045614735024</v>
      </c>
      <c r="Q314" s="10" t="s">
        <v>29</v>
      </c>
      <c r="R314" s="10" t="s">
        <v>29</v>
      </c>
      <c r="S314" s="10" t="s">
        <v>29</v>
      </c>
      <c r="T314" s="10">
        <v>25.925862623844669</v>
      </c>
      <c r="U314" s="10">
        <v>61.137072544717064</v>
      </c>
      <c r="V314" s="10"/>
      <c r="W314" s="10">
        <v>13.223000000000001</v>
      </c>
      <c r="X314" s="17"/>
      <c r="Y314" s="61">
        <v>1.2370000000000001</v>
      </c>
      <c r="Z314" s="31">
        <v>0.63216039300000004</v>
      </c>
      <c r="AA314" s="31">
        <v>1.6810604999999999E-2</v>
      </c>
      <c r="AB314" s="10"/>
      <c r="AC314" s="155">
        <v>0.64666468852865899</v>
      </c>
      <c r="AD314" s="155">
        <v>1.00000000004486E-16</v>
      </c>
      <c r="AE314" s="155">
        <v>0.35333531147134101</v>
      </c>
      <c r="AH314" s="65"/>
      <c r="AI314" s="12"/>
    </row>
    <row r="315" spans="1:35" x14ac:dyDescent="0.25">
      <c r="A315" s="17" t="s">
        <v>1059</v>
      </c>
      <c r="B315" s="40">
        <v>42371</v>
      </c>
      <c r="C315" s="28">
        <v>0.91016644556658033</v>
      </c>
      <c r="D315" s="144">
        <v>8.6913194439999995</v>
      </c>
      <c r="E315" s="17"/>
      <c r="F315" s="123">
        <v>6.412741324461007</v>
      </c>
      <c r="G315" s="30">
        <v>0.40684132925206284</v>
      </c>
      <c r="H315" s="123">
        <v>1.4650766111258984</v>
      </c>
      <c r="I315" s="123">
        <v>2.988400674474315</v>
      </c>
      <c r="J315" s="123">
        <v>4.7752798626563742</v>
      </c>
      <c r="K315" s="123">
        <v>3.6436408730369982</v>
      </c>
      <c r="L315" s="30"/>
      <c r="M315" s="10" t="s">
        <v>29</v>
      </c>
      <c r="N315" s="10">
        <v>18.531000266169819</v>
      </c>
      <c r="O315" s="43" t="s">
        <v>29</v>
      </c>
      <c r="P315" s="43">
        <v>10.473345754591431</v>
      </c>
      <c r="Q315" s="10" t="s">
        <v>29</v>
      </c>
      <c r="R315" s="10" t="s">
        <v>29</v>
      </c>
      <c r="S315" s="10" t="s">
        <v>29</v>
      </c>
      <c r="T315" s="10">
        <v>24.909307958477509</v>
      </c>
      <c r="U315" s="10">
        <v>59.322876231035409</v>
      </c>
      <c r="V315" s="10"/>
      <c r="W315" s="43">
        <v>6.2370000000000001</v>
      </c>
      <c r="X315" s="17"/>
      <c r="Y315" s="61">
        <v>1.2390000000000001</v>
      </c>
      <c r="Z315" s="31">
        <v>0.93799999999999994</v>
      </c>
      <c r="AA315" s="31">
        <v>8.7747284999999994E-2</v>
      </c>
      <c r="AB315" s="10"/>
      <c r="AC315" s="155">
        <v>0.613732481854113</v>
      </c>
      <c r="AD315" s="155">
        <v>1.00000000003517E-16</v>
      </c>
      <c r="AE315" s="155">
        <v>0.386267518145887</v>
      </c>
      <c r="AH315" s="65"/>
      <c r="AI315" s="12"/>
    </row>
    <row r="316" spans="1:35" x14ac:dyDescent="0.25">
      <c r="A316" s="17" t="s">
        <v>1060</v>
      </c>
      <c r="B316" s="40">
        <v>42372</v>
      </c>
      <c r="C316" s="28">
        <v>0.88940574830896058</v>
      </c>
      <c r="D316" s="144">
        <v>8.6017361109999992</v>
      </c>
      <c r="E316" s="17"/>
      <c r="F316" s="43" t="s">
        <v>29</v>
      </c>
      <c r="G316" s="28" t="s">
        <v>29</v>
      </c>
      <c r="H316" s="43" t="s">
        <v>29</v>
      </c>
      <c r="I316" s="43" t="s">
        <v>29</v>
      </c>
      <c r="J316" s="43" t="s">
        <v>29</v>
      </c>
      <c r="K316" s="43" t="s">
        <v>29</v>
      </c>
      <c r="L316" s="28"/>
      <c r="M316" s="10" t="s">
        <v>29</v>
      </c>
      <c r="N316" s="10" t="s">
        <v>29</v>
      </c>
      <c r="O316" s="43" t="s">
        <v>29</v>
      </c>
      <c r="P316" s="10" t="s">
        <v>29</v>
      </c>
      <c r="Q316" s="10" t="s">
        <v>29</v>
      </c>
      <c r="R316" s="10" t="s">
        <v>29</v>
      </c>
      <c r="S316" s="10" t="s">
        <v>29</v>
      </c>
      <c r="T316" s="10" t="s">
        <v>29</v>
      </c>
      <c r="U316" s="10" t="s">
        <v>29</v>
      </c>
      <c r="V316" s="10"/>
      <c r="W316" s="10" t="s">
        <v>29</v>
      </c>
      <c r="X316" s="17"/>
      <c r="Y316" s="43" t="s">
        <v>29</v>
      </c>
      <c r="Z316" s="28" t="s">
        <v>29</v>
      </c>
      <c r="AA316" s="28" t="s">
        <v>29</v>
      </c>
      <c r="AB316" s="10"/>
      <c r="AC316" s="155">
        <v>0.58029628179640103</v>
      </c>
      <c r="AD316" s="155">
        <v>1.00000000002758E-16</v>
      </c>
      <c r="AE316" s="155">
        <v>0.41970371820359897</v>
      </c>
      <c r="AH316" s="65"/>
      <c r="AI316" s="12"/>
    </row>
    <row r="317" spans="1:35" x14ac:dyDescent="0.25">
      <c r="A317" s="17" t="s">
        <v>1061</v>
      </c>
      <c r="B317" s="40">
        <v>42373</v>
      </c>
      <c r="C317" s="28">
        <v>0.95648799157361208</v>
      </c>
      <c r="D317" s="144">
        <v>8.5715277780000001</v>
      </c>
      <c r="E317" s="17"/>
      <c r="F317" s="43" t="s">
        <v>29</v>
      </c>
      <c r="G317" s="28" t="s">
        <v>29</v>
      </c>
      <c r="H317" s="43" t="s">
        <v>29</v>
      </c>
      <c r="I317" s="43" t="s">
        <v>29</v>
      </c>
      <c r="J317" s="43" t="s">
        <v>29</v>
      </c>
      <c r="K317" s="43" t="s">
        <v>29</v>
      </c>
      <c r="L317" s="28"/>
      <c r="M317" s="10" t="s">
        <v>29</v>
      </c>
      <c r="N317" s="10" t="s">
        <v>29</v>
      </c>
      <c r="O317" s="43" t="s">
        <v>29</v>
      </c>
      <c r="P317" s="10" t="s">
        <v>29</v>
      </c>
      <c r="Q317" s="10" t="s">
        <v>29</v>
      </c>
      <c r="R317" s="10" t="s">
        <v>29</v>
      </c>
      <c r="S317" s="10" t="s">
        <v>29</v>
      </c>
      <c r="T317" s="10" t="s">
        <v>29</v>
      </c>
      <c r="U317" s="10" t="s">
        <v>29</v>
      </c>
      <c r="V317" s="10"/>
      <c r="W317" s="10" t="s">
        <v>29</v>
      </c>
      <c r="X317" s="17"/>
      <c r="Y317" s="43" t="s">
        <v>29</v>
      </c>
      <c r="Z317" s="28">
        <v>0.98099999999999998</v>
      </c>
      <c r="AA317" s="28">
        <v>7.1120388000000007E-2</v>
      </c>
      <c r="AB317" s="10"/>
      <c r="AC317" s="155" t="s">
        <v>29</v>
      </c>
      <c r="AD317" s="155" t="s">
        <v>29</v>
      </c>
      <c r="AE317" s="155" t="s">
        <v>29</v>
      </c>
      <c r="AH317" s="65"/>
      <c r="AI317" s="12"/>
    </row>
    <row r="318" spans="1:35" x14ac:dyDescent="0.25">
      <c r="A318" s="17" t="s">
        <v>1062</v>
      </c>
      <c r="B318" s="40">
        <v>42374</v>
      </c>
      <c r="C318" s="28">
        <v>0.95916439584812296</v>
      </c>
      <c r="D318" s="144">
        <v>8.5</v>
      </c>
      <c r="E318" s="17"/>
      <c r="F318" s="43" t="s">
        <v>29</v>
      </c>
      <c r="G318" s="28" t="s">
        <v>29</v>
      </c>
      <c r="H318" s="43" t="s">
        <v>29</v>
      </c>
      <c r="I318" s="43" t="s">
        <v>29</v>
      </c>
      <c r="J318" s="43" t="s">
        <v>29</v>
      </c>
      <c r="K318" s="43" t="s">
        <v>29</v>
      </c>
      <c r="L318" s="28"/>
      <c r="M318" s="10" t="s">
        <v>29</v>
      </c>
      <c r="N318" s="10" t="s">
        <v>29</v>
      </c>
      <c r="O318" s="43" t="s">
        <v>29</v>
      </c>
      <c r="P318" s="10" t="s">
        <v>29</v>
      </c>
      <c r="Q318" s="10" t="s">
        <v>29</v>
      </c>
      <c r="R318" s="10" t="s">
        <v>29</v>
      </c>
      <c r="S318" s="10" t="s">
        <v>29</v>
      </c>
      <c r="T318" s="10" t="s">
        <v>29</v>
      </c>
      <c r="U318" s="10" t="s">
        <v>29</v>
      </c>
      <c r="V318" s="10"/>
      <c r="W318" s="10" t="s">
        <v>29</v>
      </c>
      <c r="X318" s="17"/>
      <c r="Y318" s="43">
        <v>1.2190000000000001</v>
      </c>
      <c r="Z318" s="28">
        <v>0.97</v>
      </c>
      <c r="AA318" s="28">
        <v>5.8811492E-2</v>
      </c>
      <c r="AB318" s="10"/>
      <c r="AC318" s="155">
        <v>0.55791001496972203</v>
      </c>
      <c r="AD318" s="155">
        <v>1.0000000000216199E-16</v>
      </c>
      <c r="AE318" s="155">
        <v>0.44208998503027802</v>
      </c>
      <c r="AH318" s="65"/>
      <c r="AI318" s="12"/>
    </row>
    <row r="319" spans="1:35" x14ac:dyDescent="0.25">
      <c r="A319" s="17" t="s">
        <v>1063</v>
      </c>
      <c r="B319" s="40">
        <v>42375</v>
      </c>
      <c r="C319" s="28">
        <v>1.3020107332865909</v>
      </c>
      <c r="D319" s="144">
        <v>8.4302083329999995</v>
      </c>
      <c r="E319" s="17"/>
      <c r="F319" s="123">
        <v>6.1396134272799792</v>
      </c>
      <c r="G319" s="30">
        <v>0.44232842329167776</v>
      </c>
      <c r="H319" s="123">
        <v>1.4350942036692369</v>
      </c>
      <c r="I319" s="123">
        <v>3.2261304573251794</v>
      </c>
      <c r="J319" s="123">
        <v>4.6098922892847645</v>
      </c>
      <c r="K319" s="123">
        <v>3.6005931932996544</v>
      </c>
      <c r="L319" s="30"/>
      <c r="M319" s="10" t="s">
        <v>29</v>
      </c>
      <c r="N319" s="10">
        <v>17.605291145971815</v>
      </c>
      <c r="O319" s="43" t="s">
        <v>29</v>
      </c>
      <c r="P319" s="10">
        <v>16.661792076575381</v>
      </c>
      <c r="Q319" s="10" t="s">
        <v>29</v>
      </c>
      <c r="R319" s="10" t="s">
        <v>29</v>
      </c>
      <c r="S319" s="10" t="s">
        <v>29</v>
      </c>
      <c r="T319" s="10">
        <v>23.547327838340866</v>
      </c>
      <c r="U319" s="10">
        <v>73.940215368253135</v>
      </c>
      <c r="V319" s="10"/>
      <c r="W319" s="43">
        <v>8.5359999999999996</v>
      </c>
      <c r="X319" s="17"/>
      <c r="Y319" s="61">
        <v>1.2490000000000001</v>
      </c>
      <c r="Z319" s="61">
        <v>1.381</v>
      </c>
      <c r="AA319" s="31">
        <v>5.0644869000000002E-2</v>
      </c>
      <c r="AB319" s="10"/>
      <c r="AC319" s="155">
        <v>0.52410514472555603</v>
      </c>
      <c r="AD319" s="155">
        <v>1.00000000001695E-16</v>
      </c>
      <c r="AE319" s="155">
        <v>0.47589485527444397</v>
      </c>
      <c r="AH319" s="65"/>
      <c r="AI319" s="12"/>
    </row>
    <row r="320" spans="1:35" x14ac:dyDescent="0.25">
      <c r="A320" s="17" t="s">
        <v>1064</v>
      </c>
      <c r="B320" s="40">
        <v>42376</v>
      </c>
      <c r="C320" s="28">
        <v>2.2613621347943647</v>
      </c>
      <c r="D320" s="144">
        <v>8.5138888890000004</v>
      </c>
      <c r="E320" s="17"/>
      <c r="F320" s="123">
        <v>5.8754097790033226</v>
      </c>
      <c r="G320" s="30">
        <v>0.48003287813953488</v>
      </c>
      <c r="H320" s="123">
        <v>1.3906488691694352</v>
      </c>
      <c r="I320" s="123">
        <v>2.9856704186710967</v>
      </c>
      <c r="J320" s="123">
        <v>4.3383839007308973</v>
      </c>
      <c r="K320" s="123">
        <v>3.1454557634551499</v>
      </c>
      <c r="L320" s="30"/>
      <c r="M320" s="10">
        <v>16.505347906976745</v>
      </c>
      <c r="N320" s="10">
        <v>17.571828770764121</v>
      </c>
      <c r="O320" s="43" t="s">
        <v>29</v>
      </c>
      <c r="P320" s="10">
        <v>36.151893687707648</v>
      </c>
      <c r="Q320" s="10" t="s">
        <v>29</v>
      </c>
      <c r="R320" s="10" t="s">
        <v>29</v>
      </c>
      <c r="S320" s="10" t="s">
        <v>29</v>
      </c>
      <c r="T320" s="10">
        <v>22.807828039867111</v>
      </c>
      <c r="U320" s="10">
        <v>91.747480863787388</v>
      </c>
      <c r="V320" s="10"/>
      <c r="W320" s="10">
        <v>14.096</v>
      </c>
      <c r="X320" s="17"/>
      <c r="Y320" s="61">
        <v>1.286</v>
      </c>
      <c r="Z320" s="61">
        <v>1.0900000000000001</v>
      </c>
      <c r="AA320" s="31">
        <v>6.3753540999999997E-2</v>
      </c>
      <c r="AB320" s="10"/>
      <c r="AC320" s="155">
        <v>0.498525396643484</v>
      </c>
      <c r="AD320" s="155">
        <v>1.0000000000132899E-16</v>
      </c>
      <c r="AE320" s="155">
        <v>0.50147460335651595</v>
      </c>
      <c r="AH320" s="65"/>
      <c r="AI320" s="12"/>
    </row>
    <row r="321" spans="1:35" x14ac:dyDescent="0.25">
      <c r="A321" s="17" t="s">
        <v>1065</v>
      </c>
      <c r="B321" s="40">
        <v>42377</v>
      </c>
      <c r="C321" s="28">
        <v>2.7820805929833146</v>
      </c>
      <c r="D321" s="144">
        <v>8.6579861109999996</v>
      </c>
      <c r="E321" s="17"/>
      <c r="F321" s="123">
        <v>5.6210685702127661</v>
      </c>
      <c r="G321" s="30">
        <v>0.44957473284574462</v>
      </c>
      <c r="H321" s="123">
        <v>1.3716477734042551</v>
      </c>
      <c r="I321" s="123">
        <v>2.8478942708776591</v>
      </c>
      <c r="J321" s="123">
        <v>4.3120053486702119</v>
      </c>
      <c r="K321" s="123">
        <v>2.9704471515957449</v>
      </c>
      <c r="L321" s="30"/>
      <c r="M321" s="10" t="s">
        <v>29</v>
      </c>
      <c r="N321" s="10">
        <v>17.197198803191487</v>
      </c>
      <c r="O321" s="43" t="s">
        <v>29</v>
      </c>
      <c r="P321" s="10">
        <v>21.504027925531911</v>
      </c>
      <c r="Q321" s="10" t="s">
        <v>29</v>
      </c>
      <c r="R321" s="10" t="s">
        <v>29</v>
      </c>
      <c r="S321" s="10" t="s">
        <v>29</v>
      </c>
      <c r="T321" s="10">
        <v>22.267009308510634</v>
      </c>
      <c r="U321" s="10">
        <v>77.806030452127658</v>
      </c>
      <c r="V321" s="10"/>
      <c r="W321" s="10">
        <v>17.896000000000001</v>
      </c>
      <c r="X321" s="17"/>
      <c r="Y321" s="61">
        <v>1.198</v>
      </c>
      <c r="Z321" s="61">
        <v>1.147</v>
      </c>
      <c r="AA321" s="31">
        <v>6.9649730000000007E-2</v>
      </c>
      <c r="AB321" s="10"/>
      <c r="AC321" s="155">
        <v>0.48778537498281899</v>
      </c>
      <c r="AD321" s="155">
        <v>1.00000000001042E-16</v>
      </c>
      <c r="AE321" s="155">
        <v>0.51221462501718096</v>
      </c>
      <c r="AH321" s="65"/>
      <c r="AI321" s="12"/>
    </row>
    <row r="322" spans="1:35" x14ac:dyDescent="0.25">
      <c r="A322" s="17" t="s">
        <v>1066</v>
      </c>
      <c r="B322" s="40">
        <v>42378</v>
      </c>
      <c r="C322" s="28">
        <v>3.2544990545509775</v>
      </c>
      <c r="D322" s="144">
        <v>8.7579861109999992</v>
      </c>
      <c r="E322" s="17"/>
      <c r="F322" s="123">
        <v>5.2339746224143662</v>
      </c>
      <c r="G322" s="30">
        <v>0.44807032045227801</v>
      </c>
      <c r="H322" s="123">
        <v>1.3097876881942134</v>
      </c>
      <c r="I322" s="123">
        <v>2.790361597073495</v>
      </c>
      <c r="J322" s="123">
        <v>4.4518292246092441</v>
      </c>
      <c r="K322" s="123">
        <v>2.9951738530096441</v>
      </c>
      <c r="L322" s="30"/>
      <c r="M322" s="10" t="s">
        <v>29</v>
      </c>
      <c r="N322" s="10">
        <v>16.469323312271367</v>
      </c>
      <c r="O322" s="43" t="s">
        <v>29</v>
      </c>
      <c r="P322" s="10">
        <v>20.443708679747253</v>
      </c>
      <c r="Q322" s="10" t="s">
        <v>29</v>
      </c>
      <c r="R322" s="10" t="s">
        <v>29</v>
      </c>
      <c r="S322" s="10" t="s">
        <v>29</v>
      </c>
      <c r="T322" s="10">
        <v>21.08972184901895</v>
      </c>
      <c r="U322" s="10">
        <v>73.753838909211836</v>
      </c>
      <c r="V322" s="10"/>
      <c r="W322" s="10">
        <v>11.615</v>
      </c>
      <c r="X322" s="17"/>
      <c r="Y322" s="61">
        <v>1.121</v>
      </c>
      <c r="Z322" s="31">
        <v>0.86599999999999999</v>
      </c>
      <c r="AA322" s="31">
        <v>6.6373025000000002E-2</v>
      </c>
      <c r="AB322" s="10"/>
      <c r="AC322" s="155">
        <v>0.49006802778324199</v>
      </c>
      <c r="AD322" s="155">
        <v>1.00000000000817E-16</v>
      </c>
      <c r="AE322" s="155">
        <v>0.50993197221675801</v>
      </c>
      <c r="AH322" s="65"/>
      <c r="AI322" s="12"/>
    </row>
    <row r="323" spans="1:35" x14ac:dyDescent="0.25">
      <c r="A323" s="17" t="s">
        <v>1067</v>
      </c>
      <c r="B323" s="40">
        <v>42379</v>
      </c>
      <c r="C323" s="28">
        <v>3.4497446589232634</v>
      </c>
      <c r="D323" s="144">
        <v>8.8000000000000007</v>
      </c>
      <c r="E323" s="17"/>
      <c r="F323" s="123">
        <v>5.1565238749168341</v>
      </c>
      <c r="G323" s="30">
        <v>0.43847436826347308</v>
      </c>
      <c r="H323" s="123">
        <v>1.3037903037258816</v>
      </c>
      <c r="I323" s="123">
        <v>2.8798864294743844</v>
      </c>
      <c r="J323" s="123">
        <v>4.638655639387891</v>
      </c>
      <c r="K323" s="123">
        <v>3.0548537857618099</v>
      </c>
      <c r="L323" s="30"/>
      <c r="M323" s="10" t="s">
        <v>29</v>
      </c>
      <c r="N323" s="10">
        <v>16.849510645375918</v>
      </c>
      <c r="O323" s="43" t="s">
        <v>29</v>
      </c>
      <c r="P323" s="10">
        <v>21.681134397870924</v>
      </c>
      <c r="Q323" s="10" t="s">
        <v>29</v>
      </c>
      <c r="R323" s="10" t="s">
        <v>29</v>
      </c>
      <c r="S323" s="10" t="s">
        <v>29</v>
      </c>
      <c r="T323" s="10">
        <v>20.818702594810379</v>
      </c>
      <c r="U323" s="10">
        <v>83.467353293413183</v>
      </c>
      <c r="V323" s="10"/>
      <c r="W323" s="10">
        <v>12.201000000000001</v>
      </c>
      <c r="X323" s="17"/>
      <c r="Y323" s="61">
        <v>1.1319999999999999</v>
      </c>
      <c r="Z323" s="31">
        <v>0.84799999999999998</v>
      </c>
      <c r="AA323" s="31">
        <v>5.6373271000000003E-2</v>
      </c>
      <c r="AB323" s="10"/>
      <c r="AC323" s="155">
        <v>0.49680338511739103</v>
      </c>
      <c r="AD323" s="155">
        <v>1.0000000000064E-16</v>
      </c>
      <c r="AE323" s="155">
        <v>0.50319661488260903</v>
      </c>
      <c r="AH323" s="65"/>
      <c r="AI323" s="12"/>
    </row>
    <row r="324" spans="1:35" x14ac:dyDescent="0.25">
      <c r="A324" s="17" t="s">
        <v>1068</v>
      </c>
      <c r="B324" s="40">
        <v>42380</v>
      </c>
      <c r="C324" s="28">
        <v>4.7130434414179447</v>
      </c>
      <c r="D324" s="144">
        <v>8.8000000000000007</v>
      </c>
      <c r="E324" s="17"/>
      <c r="F324" s="123">
        <v>4.9630253656264562</v>
      </c>
      <c r="G324" s="30">
        <v>0.41789579413134603</v>
      </c>
      <c r="H324" s="123">
        <v>1.25317407079646</v>
      </c>
      <c r="I324" s="123">
        <v>2.7777235514671634</v>
      </c>
      <c r="J324" s="123">
        <v>4.517719534233815</v>
      </c>
      <c r="K324" s="123">
        <v>3.0247687936655798</v>
      </c>
      <c r="L324" s="30"/>
      <c r="M324" s="10" t="s">
        <v>29</v>
      </c>
      <c r="N324" s="10">
        <v>16.055023288309272</v>
      </c>
      <c r="O324" s="43" t="s">
        <v>29</v>
      </c>
      <c r="P324" s="10">
        <v>16.802934326967861</v>
      </c>
      <c r="Q324" s="10" t="s">
        <v>29</v>
      </c>
      <c r="R324" s="10" t="s">
        <v>29</v>
      </c>
      <c r="S324" s="10" t="s">
        <v>29</v>
      </c>
      <c r="T324" s="10">
        <v>20.235705635770842</v>
      </c>
      <c r="U324" s="10">
        <v>73.291271541686072</v>
      </c>
      <c r="V324" s="10"/>
      <c r="W324" s="43">
        <v>9.8840000000000003</v>
      </c>
      <c r="X324" s="17"/>
      <c r="Y324" s="61">
        <v>1.1930000000000001</v>
      </c>
      <c r="Z324" s="31">
        <v>1.0229999999999999</v>
      </c>
      <c r="AA324" s="31">
        <v>3.6284081000000003E-2</v>
      </c>
      <c r="AB324" s="10"/>
      <c r="AC324" s="155" t="s">
        <v>29</v>
      </c>
      <c r="AD324" s="155" t="s">
        <v>29</v>
      </c>
      <c r="AE324" s="155" t="s">
        <v>29</v>
      </c>
      <c r="AH324" s="65"/>
      <c r="AI324" s="12"/>
    </row>
    <row r="325" spans="1:35" x14ac:dyDescent="0.25">
      <c r="A325" s="17" t="s">
        <v>1069</v>
      </c>
      <c r="B325" s="40">
        <v>42381</v>
      </c>
      <c r="C325" s="28">
        <v>6.1364198503705571</v>
      </c>
      <c r="D325" s="144">
        <v>8.8000000000000007</v>
      </c>
      <c r="E325" s="17"/>
      <c r="F325" s="123">
        <v>4.6989923483579314</v>
      </c>
      <c r="G325" s="30">
        <v>0.4630598582635288</v>
      </c>
      <c r="H325" s="123">
        <v>1.2091367826086956</v>
      </c>
      <c r="I325" s="123">
        <v>2.6997842491689936</v>
      </c>
      <c r="J325" s="123">
        <v>4.5773088084031377</v>
      </c>
      <c r="K325" s="123">
        <v>2.8440896316979125</v>
      </c>
      <c r="L325" s="30"/>
      <c r="M325" s="10">
        <v>11.183380933386518</v>
      </c>
      <c r="N325" s="10">
        <v>15.929488897752961</v>
      </c>
      <c r="O325" s="43" t="s">
        <v>29</v>
      </c>
      <c r="P325" s="10">
        <v>17.373607233080708</v>
      </c>
      <c r="Q325" s="10" t="s">
        <v>29</v>
      </c>
      <c r="R325" s="10" t="s">
        <v>29</v>
      </c>
      <c r="S325" s="10" t="s">
        <v>29</v>
      </c>
      <c r="T325" s="10">
        <v>19.104942427868632</v>
      </c>
      <c r="U325" s="10">
        <v>74.925438638478937</v>
      </c>
      <c r="V325" s="10"/>
      <c r="W325" s="10">
        <v>12.505000000000001</v>
      </c>
      <c r="X325" s="17"/>
      <c r="Y325" s="61">
        <v>1.177</v>
      </c>
      <c r="Z325" s="28" t="s">
        <v>29</v>
      </c>
      <c r="AA325" s="28" t="s">
        <v>29</v>
      </c>
      <c r="AB325" s="10"/>
      <c r="AC325" s="155" t="s">
        <v>29</v>
      </c>
      <c r="AD325" s="155" t="s">
        <v>29</v>
      </c>
      <c r="AE325" s="155" t="s">
        <v>29</v>
      </c>
      <c r="AH325" s="65"/>
      <c r="AI325" s="12"/>
    </row>
    <row r="326" spans="1:35" x14ac:dyDescent="0.25">
      <c r="A326" s="17" t="s">
        <v>1070</v>
      </c>
      <c r="B326" s="40">
        <v>42382</v>
      </c>
      <c r="C326" s="28">
        <v>6.7109707180460463</v>
      </c>
      <c r="D326" s="144">
        <v>8.8000000000000007</v>
      </c>
      <c r="E326" s="17"/>
      <c r="F326" s="43" t="s">
        <v>29</v>
      </c>
      <c r="G326" s="28" t="s">
        <v>29</v>
      </c>
      <c r="H326" s="43" t="s">
        <v>29</v>
      </c>
      <c r="I326" s="43" t="s">
        <v>29</v>
      </c>
      <c r="J326" s="43" t="s">
        <v>29</v>
      </c>
      <c r="K326" s="43" t="s">
        <v>29</v>
      </c>
      <c r="L326" s="28"/>
      <c r="M326" s="10" t="s">
        <v>29</v>
      </c>
      <c r="N326" s="10" t="s">
        <v>29</v>
      </c>
      <c r="O326" s="43" t="s">
        <v>29</v>
      </c>
      <c r="P326" s="10" t="s">
        <v>29</v>
      </c>
      <c r="Q326" s="10" t="s">
        <v>29</v>
      </c>
      <c r="R326" s="10" t="s">
        <v>29</v>
      </c>
      <c r="S326" s="10" t="s">
        <v>29</v>
      </c>
      <c r="T326" s="10" t="s">
        <v>29</v>
      </c>
      <c r="U326" s="10" t="s">
        <v>29</v>
      </c>
      <c r="V326" s="10"/>
      <c r="W326" s="10" t="s">
        <v>29</v>
      </c>
      <c r="X326" s="17"/>
      <c r="Y326" s="43" t="s">
        <v>29</v>
      </c>
      <c r="Z326" s="28" t="s">
        <v>29</v>
      </c>
      <c r="AA326" s="28" t="s">
        <v>29</v>
      </c>
      <c r="AB326" s="10"/>
      <c r="AC326" s="155" t="s">
        <v>29</v>
      </c>
      <c r="AD326" s="155" t="s">
        <v>29</v>
      </c>
      <c r="AE326" s="155" t="s">
        <v>29</v>
      </c>
      <c r="AH326" s="65"/>
      <c r="AI326" s="12"/>
    </row>
    <row r="327" spans="1:35" x14ac:dyDescent="0.25">
      <c r="A327" s="17" t="s">
        <v>1071</v>
      </c>
      <c r="B327" s="40">
        <v>42383</v>
      </c>
      <c r="C327" s="28">
        <v>6.0940547473166733</v>
      </c>
      <c r="D327" s="144">
        <v>8.8000000000000007</v>
      </c>
      <c r="E327" s="17"/>
      <c r="F327" s="43" t="s">
        <v>29</v>
      </c>
      <c r="G327" s="28" t="s">
        <v>29</v>
      </c>
      <c r="H327" s="43" t="s">
        <v>29</v>
      </c>
      <c r="I327" s="43" t="s">
        <v>29</v>
      </c>
      <c r="J327" s="43" t="s">
        <v>29</v>
      </c>
      <c r="K327" s="43" t="s">
        <v>29</v>
      </c>
      <c r="L327" s="28"/>
      <c r="M327" s="10" t="s">
        <v>29</v>
      </c>
      <c r="N327" s="10" t="s">
        <v>29</v>
      </c>
      <c r="O327" s="43" t="s">
        <v>29</v>
      </c>
      <c r="P327" s="10" t="s">
        <v>29</v>
      </c>
      <c r="Q327" s="10" t="s">
        <v>29</v>
      </c>
      <c r="R327" s="10" t="s">
        <v>29</v>
      </c>
      <c r="S327" s="10" t="s">
        <v>29</v>
      </c>
      <c r="T327" s="10" t="s">
        <v>29</v>
      </c>
      <c r="U327" s="10" t="s">
        <v>29</v>
      </c>
      <c r="V327" s="10"/>
      <c r="W327" s="10" t="s">
        <v>29</v>
      </c>
      <c r="X327" s="17"/>
      <c r="Y327" s="43" t="s">
        <v>29</v>
      </c>
      <c r="Z327" s="28">
        <v>0.76900000000000002</v>
      </c>
      <c r="AA327" s="28">
        <v>2.8747611999999999E-2</v>
      </c>
      <c r="AB327" s="10"/>
      <c r="AC327" s="155">
        <v>0.49403148470142999</v>
      </c>
      <c r="AD327" s="155">
        <v>1.00000000000502E-16</v>
      </c>
      <c r="AE327" s="155">
        <v>0.50596851529857001</v>
      </c>
      <c r="AH327" s="65"/>
      <c r="AI327" s="12"/>
    </row>
    <row r="328" spans="1:35" x14ac:dyDescent="0.25">
      <c r="A328" s="17" t="s">
        <v>1072</v>
      </c>
      <c r="B328" s="40">
        <v>42384</v>
      </c>
      <c r="C328" s="28">
        <v>4.9716032742787855</v>
      </c>
      <c r="D328" s="144">
        <v>8.7874999999999996</v>
      </c>
      <c r="E328" s="17"/>
      <c r="F328" s="123">
        <v>4.2652519514175431</v>
      </c>
      <c r="G328" s="30">
        <v>0.43691950019965387</v>
      </c>
      <c r="H328" s="123">
        <v>1.0864560001996537</v>
      </c>
      <c r="I328" s="123">
        <v>2.789145225808598</v>
      </c>
      <c r="J328" s="123">
        <v>3.0914261252495665</v>
      </c>
      <c r="K328" s="123">
        <v>2.888843938506588</v>
      </c>
      <c r="L328" s="30"/>
      <c r="M328" s="10" t="s">
        <v>29</v>
      </c>
      <c r="N328" s="10">
        <v>14.647087381871419</v>
      </c>
      <c r="O328" s="43" t="s">
        <v>29</v>
      </c>
      <c r="P328" s="10">
        <v>18.396822174896844</v>
      </c>
      <c r="Q328" s="10" t="s">
        <v>29</v>
      </c>
      <c r="R328" s="10" t="s">
        <v>29</v>
      </c>
      <c r="S328" s="10" t="s">
        <v>29</v>
      </c>
      <c r="T328" s="10">
        <v>17.349309130839874</v>
      </c>
      <c r="U328" s="10">
        <v>61.427290829229335</v>
      </c>
      <c r="V328" s="10"/>
      <c r="W328" s="10">
        <v>11.907999999999999</v>
      </c>
      <c r="X328" s="17"/>
      <c r="Y328" s="61">
        <v>1.1519999999999999</v>
      </c>
      <c r="Z328" s="28" t="s">
        <v>29</v>
      </c>
      <c r="AA328" s="28" t="s">
        <v>29</v>
      </c>
      <c r="AB328" s="10"/>
      <c r="AC328" s="155" t="s">
        <v>29</v>
      </c>
      <c r="AD328" s="155" t="s">
        <v>29</v>
      </c>
      <c r="AE328" s="155" t="s">
        <v>29</v>
      </c>
      <c r="AH328" s="65"/>
      <c r="AI328" s="12"/>
    </row>
    <row r="329" spans="1:35" x14ac:dyDescent="0.25">
      <c r="A329" s="17" t="s">
        <v>1073</v>
      </c>
      <c r="B329" s="40">
        <v>42385</v>
      </c>
      <c r="C329" s="28">
        <v>3.9774450587108725</v>
      </c>
      <c r="D329" s="144">
        <v>8.7020833329999991</v>
      </c>
      <c r="E329" s="17"/>
      <c r="F329" s="43" t="s">
        <v>29</v>
      </c>
      <c r="G329" s="28" t="s">
        <v>29</v>
      </c>
      <c r="H329" s="43" t="s">
        <v>29</v>
      </c>
      <c r="I329" s="43" t="s">
        <v>29</v>
      </c>
      <c r="J329" s="43" t="s">
        <v>29</v>
      </c>
      <c r="K329" s="43" t="s">
        <v>29</v>
      </c>
      <c r="L329" s="28"/>
      <c r="M329" s="10" t="s">
        <v>29</v>
      </c>
      <c r="N329" s="10" t="s">
        <v>29</v>
      </c>
      <c r="O329" s="43" t="s">
        <v>29</v>
      </c>
      <c r="P329" s="10" t="s">
        <v>29</v>
      </c>
      <c r="Q329" s="10" t="s">
        <v>29</v>
      </c>
      <c r="R329" s="10" t="s">
        <v>29</v>
      </c>
      <c r="S329" s="10" t="s">
        <v>29</v>
      </c>
      <c r="T329" s="10" t="s">
        <v>29</v>
      </c>
      <c r="U329" s="10" t="s">
        <v>29</v>
      </c>
      <c r="V329" s="10"/>
      <c r="W329" s="10" t="s">
        <v>29</v>
      </c>
      <c r="X329" s="17"/>
      <c r="Y329" s="43" t="s">
        <v>29</v>
      </c>
      <c r="Z329" s="28" t="s">
        <v>29</v>
      </c>
      <c r="AA329" s="28" t="s">
        <v>29</v>
      </c>
      <c r="AB329" s="10"/>
      <c r="AC329" s="155" t="s">
        <v>29</v>
      </c>
      <c r="AD329" s="155" t="s">
        <v>29</v>
      </c>
      <c r="AE329" s="155" t="s">
        <v>29</v>
      </c>
      <c r="AH329" s="65"/>
      <c r="AI329" s="12"/>
    </row>
    <row r="330" spans="1:35" x14ac:dyDescent="0.25">
      <c r="A330" s="17" t="s">
        <v>1074</v>
      </c>
      <c r="B330" s="40">
        <v>42386</v>
      </c>
      <c r="C330" s="28">
        <v>3.3607328502765612</v>
      </c>
      <c r="D330" s="144">
        <v>8.6468749999999996</v>
      </c>
      <c r="E330" s="17"/>
      <c r="F330" s="43" t="s">
        <v>29</v>
      </c>
      <c r="G330" s="28" t="s">
        <v>29</v>
      </c>
      <c r="H330" s="43" t="s">
        <v>29</v>
      </c>
      <c r="I330" s="43" t="s">
        <v>29</v>
      </c>
      <c r="J330" s="43" t="s">
        <v>29</v>
      </c>
      <c r="K330" s="43" t="s">
        <v>29</v>
      </c>
      <c r="L330" s="28"/>
      <c r="M330" s="10" t="s">
        <v>29</v>
      </c>
      <c r="N330" s="10" t="s">
        <v>29</v>
      </c>
      <c r="O330" s="43" t="s">
        <v>29</v>
      </c>
      <c r="P330" s="10" t="s">
        <v>29</v>
      </c>
      <c r="Q330" s="10" t="s">
        <v>29</v>
      </c>
      <c r="R330" s="10" t="s">
        <v>29</v>
      </c>
      <c r="S330" s="10" t="s">
        <v>29</v>
      </c>
      <c r="T330" s="10" t="s">
        <v>29</v>
      </c>
      <c r="U330" s="10" t="s">
        <v>29</v>
      </c>
      <c r="V330" s="10"/>
      <c r="W330" s="10" t="s">
        <v>29</v>
      </c>
      <c r="X330" s="17"/>
      <c r="Y330" s="43" t="s">
        <v>29</v>
      </c>
      <c r="Z330" s="28">
        <v>0.73399999999999999</v>
      </c>
      <c r="AA330" s="28">
        <v>4.8326325000000003E-2</v>
      </c>
      <c r="AB330" s="10"/>
      <c r="AC330" s="155">
        <v>0.494613111252377</v>
      </c>
      <c r="AD330" s="155">
        <v>1.00000000000394E-16</v>
      </c>
      <c r="AE330" s="155">
        <v>0.50538688874762305</v>
      </c>
      <c r="AH330" s="65"/>
      <c r="AI330" s="12"/>
    </row>
    <row r="331" spans="1:35" x14ac:dyDescent="0.25">
      <c r="A331" s="17" t="s">
        <v>1075</v>
      </c>
      <c r="B331" s="40">
        <v>42387</v>
      </c>
      <c r="C331" s="28">
        <v>2.9704801672285117</v>
      </c>
      <c r="D331" s="144">
        <v>8.5996527779999994</v>
      </c>
      <c r="E331" s="17"/>
      <c r="F331" s="123">
        <v>4.5239252437857242</v>
      </c>
      <c r="G331" s="30">
        <v>0.45493195965705174</v>
      </c>
      <c r="H331" s="123">
        <v>1.1198652582746245</v>
      </c>
      <c r="I331" s="123">
        <v>2.9455742620630065</v>
      </c>
      <c r="J331" s="123">
        <v>4.709616429084142</v>
      </c>
      <c r="K331" s="123">
        <v>3.0078896105277151</v>
      </c>
      <c r="L331" s="30"/>
      <c r="M331" s="10" t="s">
        <v>29</v>
      </c>
      <c r="N331" s="10">
        <v>14.508190482520272</v>
      </c>
      <c r="O331" s="43" t="s">
        <v>29</v>
      </c>
      <c r="P331" s="10">
        <v>18.491618370330983</v>
      </c>
      <c r="Q331" s="10" t="s">
        <v>29</v>
      </c>
      <c r="R331" s="10" t="s">
        <v>29</v>
      </c>
      <c r="S331" s="10" t="s">
        <v>29</v>
      </c>
      <c r="T331" s="10">
        <v>17.96959657051708</v>
      </c>
      <c r="U331" s="10">
        <v>55.75995932473748</v>
      </c>
      <c r="V331" s="10"/>
      <c r="W331" s="10">
        <v>13.465</v>
      </c>
      <c r="X331" s="17"/>
      <c r="Y331" s="61">
        <v>1.2609999999999999</v>
      </c>
      <c r="Z331" s="28" t="s">
        <v>29</v>
      </c>
      <c r="AA331" s="28" t="s">
        <v>29</v>
      </c>
      <c r="AB331" s="10"/>
      <c r="AC331" s="155" t="s">
        <v>29</v>
      </c>
      <c r="AD331" s="155" t="s">
        <v>29</v>
      </c>
      <c r="AE331" s="155" t="s">
        <v>29</v>
      </c>
      <c r="AH331" s="65"/>
      <c r="AI331" s="12"/>
    </row>
    <row r="332" spans="1:35" x14ac:dyDescent="0.25">
      <c r="A332" s="17" t="s">
        <v>1076</v>
      </c>
      <c r="B332" s="40">
        <v>42388</v>
      </c>
      <c r="C332" s="28">
        <v>2.6299204209817986</v>
      </c>
      <c r="D332" s="144">
        <v>8.5104166669999994</v>
      </c>
      <c r="E332" s="17"/>
      <c r="F332" s="43" t="s">
        <v>29</v>
      </c>
      <c r="G332" s="28" t="s">
        <v>29</v>
      </c>
      <c r="H332" s="43" t="s">
        <v>29</v>
      </c>
      <c r="I332" s="43" t="s">
        <v>29</v>
      </c>
      <c r="J332" s="43" t="s">
        <v>29</v>
      </c>
      <c r="K332" s="43" t="s">
        <v>29</v>
      </c>
      <c r="L332" s="28"/>
      <c r="M332" s="10" t="s">
        <v>29</v>
      </c>
      <c r="N332" s="10" t="s">
        <v>29</v>
      </c>
      <c r="O332" s="43" t="s">
        <v>29</v>
      </c>
      <c r="P332" s="10" t="s">
        <v>29</v>
      </c>
      <c r="Q332" s="10" t="s">
        <v>29</v>
      </c>
      <c r="R332" s="10" t="s">
        <v>29</v>
      </c>
      <c r="S332" s="10" t="s">
        <v>29</v>
      </c>
      <c r="T332" s="10" t="s">
        <v>29</v>
      </c>
      <c r="U332" s="10" t="s">
        <v>29</v>
      </c>
      <c r="V332" s="10"/>
      <c r="W332" s="10" t="s">
        <v>29</v>
      </c>
      <c r="X332" s="17"/>
      <c r="Y332" s="43" t="s">
        <v>29</v>
      </c>
      <c r="Z332" s="28" t="s">
        <v>29</v>
      </c>
      <c r="AA332" s="28" t="s">
        <v>29</v>
      </c>
      <c r="AB332" s="10"/>
      <c r="AC332" s="155" t="s">
        <v>29</v>
      </c>
      <c r="AD332" s="155" t="s">
        <v>29</v>
      </c>
      <c r="AE332" s="155" t="s">
        <v>29</v>
      </c>
      <c r="AH332" s="65"/>
      <c r="AI332" s="12"/>
    </row>
    <row r="333" spans="1:35" x14ac:dyDescent="0.25">
      <c r="A333" s="17" t="s">
        <v>1077</v>
      </c>
      <c r="B333" s="40">
        <v>42389</v>
      </c>
      <c r="C333" s="28">
        <v>2.357896168211091</v>
      </c>
      <c r="D333" s="144">
        <v>8.4409722219999992</v>
      </c>
      <c r="E333" s="17"/>
      <c r="F333" s="43" t="s">
        <v>29</v>
      </c>
      <c r="G333" s="28" t="s">
        <v>29</v>
      </c>
      <c r="H333" s="43" t="s">
        <v>29</v>
      </c>
      <c r="I333" s="43" t="s">
        <v>29</v>
      </c>
      <c r="J333" s="43" t="s">
        <v>29</v>
      </c>
      <c r="K333" s="43" t="s">
        <v>29</v>
      </c>
      <c r="L333" s="28"/>
      <c r="M333" s="10" t="s">
        <v>29</v>
      </c>
      <c r="N333" s="10" t="s">
        <v>29</v>
      </c>
      <c r="O333" s="43" t="s">
        <v>29</v>
      </c>
      <c r="P333" s="10" t="s">
        <v>29</v>
      </c>
      <c r="Q333" s="10" t="s">
        <v>29</v>
      </c>
      <c r="R333" s="10" t="s">
        <v>29</v>
      </c>
      <c r="S333" s="10" t="s">
        <v>29</v>
      </c>
      <c r="T333" s="10" t="s">
        <v>29</v>
      </c>
      <c r="U333" s="10" t="s">
        <v>29</v>
      </c>
      <c r="V333" s="10"/>
      <c r="W333" s="10" t="s">
        <v>29</v>
      </c>
      <c r="X333" s="17"/>
      <c r="Y333" s="43" t="s">
        <v>29</v>
      </c>
      <c r="Z333" s="28">
        <v>0.71799999999999997</v>
      </c>
      <c r="AA333" s="28">
        <v>6.9187463000000005E-2</v>
      </c>
      <c r="AB333" s="10"/>
      <c r="AC333" s="155">
        <v>0.47955680120295702</v>
      </c>
      <c r="AD333" s="155">
        <v>1.00000000000309E-16</v>
      </c>
      <c r="AE333" s="155">
        <v>0.52044319879704304</v>
      </c>
      <c r="AH333" s="65"/>
      <c r="AI333" s="12"/>
    </row>
    <row r="334" spans="1:35" x14ac:dyDescent="0.25">
      <c r="A334" s="17" t="s">
        <v>1078</v>
      </c>
      <c r="B334" s="40">
        <v>42390</v>
      </c>
      <c r="C334" s="28">
        <v>2.1069928974401289</v>
      </c>
      <c r="D334" s="144">
        <v>8.3697916669999994</v>
      </c>
      <c r="E334" s="17"/>
      <c r="F334" s="43" t="s">
        <v>29</v>
      </c>
      <c r="G334" s="28" t="s">
        <v>29</v>
      </c>
      <c r="H334" s="43" t="s">
        <v>29</v>
      </c>
      <c r="I334" s="43" t="s">
        <v>29</v>
      </c>
      <c r="J334" s="43" t="s">
        <v>29</v>
      </c>
      <c r="K334" s="43" t="s">
        <v>29</v>
      </c>
      <c r="L334" s="28"/>
      <c r="M334" s="10" t="s">
        <v>29</v>
      </c>
      <c r="N334" s="10" t="s">
        <v>29</v>
      </c>
      <c r="O334" s="43" t="s">
        <v>29</v>
      </c>
      <c r="P334" s="10" t="s">
        <v>29</v>
      </c>
      <c r="Q334" s="10" t="s">
        <v>29</v>
      </c>
      <c r="R334" s="10" t="s">
        <v>29</v>
      </c>
      <c r="S334" s="10" t="s">
        <v>29</v>
      </c>
      <c r="T334" s="10" t="s">
        <v>29</v>
      </c>
      <c r="U334" s="10" t="s">
        <v>29</v>
      </c>
      <c r="V334" s="10"/>
      <c r="W334" s="10" t="s">
        <v>29</v>
      </c>
      <c r="X334" s="17"/>
      <c r="Y334" s="43">
        <v>1.212</v>
      </c>
      <c r="Z334" s="28" t="s">
        <v>29</v>
      </c>
      <c r="AA334" s="28" t="s">
        <v>29</v>
      </c>
      <c r="AB334" s="10"/>
      <c r="AC334" s="155" t="s">
        <v>29</v>
      </c>
      <c r="AD334" s="155" t="s">
        <v>29</v>
      </c>
      <c r="AE334" s="155" t="s">
        <v>29</v>
      </c>
      <c r="AH334" s="65"/>
      <c r="AI334" s="12"/>
    </row>
    <row r="335" spans="1:35" x14ac:dyDescent="0.25">
      <c r="A335" s="17" t="s">
        <v>1079</v>
      </c>
      <c r="B335" s="40">
        <v>42391</v>
      </c>
      <c r="C335" s="28">
        <v>1.9447645220959464</v>
      </c>
      <c r="D335" s="144">
        <v>8.2954861110000007</v>
      </c>
      <c r="E335" s="17"/>
      <c r="F335" s="43" t="s">
        <v>29</v>
      </c>
      <c r="G335" s="28" t="s">
        <v>29</v>
      </c>
      <c r="H335" s="43" t="s">
        <v>29</v>
      </c>
      <c r="I335" s="43" t="s">
        <v>29</v>
      </c>
      <c r="J335" s="43" t="s">
        <v>29</v>
      </c>
      <c r="K335" s="43" t="s">
        <v>29</v>
      </c>
      <c r="L335" s="28"/>
      <c r="M335" s="10" t="s">
        <v>29</v>
      </c>
      <c r="N335" s="10" t="s">
        <v>29</v>
      </c>
      <c r="O335" s="43" t="s">
        <v>29</v>
      </c>
      <c r="P335" s="10" t="s">
        <v>29</v>
      </c>
      <c r="Q335" s="10" t="s">
        <v>29</v>
      </c>
      <c r="R335" s="10" t="s">
        <v>29</v>
      </c>
      <c r="S335" s="10" t="s">
        <v>29</v>
      </c>
      <c r="T335" s="10" t="s">
        <v>29</v>
      </c>
      <c r="U335" s="10" t="s">
        <v>29</v>
      </c>
      <c r="V335" s="10"/>
      <c r="W335" s="10" t="s">
        <v>29</v>
      </c>
      <c r="X335" s="17"/>
      <c r="Y335" s="43" t="s">
        <v>29</v>
      </c>
      <c r="Z335" s="28" t="s">
        <v>29</v>
      </c>
      <c r="AA335" s="28" t="s">
        <v>29</v>
      </c>
      <c r="AB335" s="10"/>
      <c r="AC335" s="155">
        <v>0.47126933781637398</v>
      </c>
      <c r="AD335" s="155">
        <v>1.0000000000024201E-16</v>
      </c>
      <c r="AE335" s="155">
        <v>0.52873066218362597</v>
      </c>
      <c r="AH335" s="65"/>
      <c r="AI335" s="12"/>
    </row>
    <row r="336" spans="1:35" x14ac:dyDescent="0.25">
      <c r="A336" s="17" t="s">
        <v>1080</v>
      </c>
      <c r="B336" s="40">
        <v>42392</v>
      </c>
      <c r="C336" s="28">
        <v>2.1697738949220473</v>
      </c>
      <c r="D336" s="144">
        <v>8.1999999999999993</v>
      </c>
      <c r="E336" s="17"/>
      <c r="F336" s="43" t="s">
        <v>29</v>
      </c>
      <c r="G336" s="28" t="s">
        <v>29</v>
      </c>
      <c r="H336" s="43" t="s">
        <v>29</v>
      </c>
      <c r="I336" s="43" t="s">
        <v>29</v>
      </c>
      <c r="J336" s="43" t="s">
        <v>29</v>
      </c>
      <c r="K336" s="43" t="s">
        <v>29</v>
      </c>
      <c r="L336" s="28"/>
      <c r="M336" s="10" t="s">
        <v>29</v>
      </c>
      <c r="N336" s="10" t="s">
        <v>29</v>
      </c>
      <c r="O336" s="43" t="s">
        <v>29</v>
      </c>
      <c r="P336" s="10" t="s">
        <v>29</v>
      </c>
      <c r="Q336" s="10" t="s">
        <v>29</v>
      </c>
      <c r="R336" s="10" t="s">
        <v>29</v>
      </c>
      <c r="S336" s="10" t="s">
        <v>29</v>
      </c>
      <c r="T336" s="10" t="s">
        <v>29</v>
      </c>
      <c r="U336" s="10" t="s">
        <v>29</v>
      </c>
      <c r="V336" s="10"/>
      <c r="W336" s="10" t="s">
        <v>29</v>
      </c>
      <c r="X336" s="17"/>
      <c r="Y336" s="43">
        <v>1.232</v>
      </c>
      <c r="Z336" s="28">
        <v>0.89200000000000002</v>
      </c>
      <c r="AA336" s="28">
        <v>6.4014398E-2</v>
      </c>
      <c r="AB336" s="10"/>
      <c r="AC336" s="155">
        <v>0.45994791690157699</v>
      </c>
      <c r="AD336" s="155">
        <v>1.0000000000019E-16</v>
      </c>
      <c r="AE336" s="155">
        <v>0.54005208309842301</v>
      </c>
      <c r="AH336" s="65"/>
      <c r="AI336" s="12"/>
    </row>
    <row r="337" spans="1:35" x14ac:dyDescent="0.25">
      <c r="A337" s="17" t="s">
        <v>1081</v>
      </c>
      <c r="B337" s="40">
        <v>42393</v>
      </c>
      <c r="C337" s="28">
        <v>2.164919506571533</v>
      </c>
      <c r="D337" s="144">
        <v>8.1999999999999993</v>
      </c>
      <c r="E337" s="17"/>
      <c r="F337" s="123">
        <v>4.9116151337232488</v>
      </c>
      <c r="G337" s="30">
        <v>0.41962112189286188</v>
      </c>
      <c r="H337" s="123">
        <v>1.2018457927023791</v>
      </c>
      <c r="I337" s="123">
        <v>2.902165006845673</v>
      </c>
      <c r="J337" s="123">
        <v>4.27377900491825</v>
      </c>
      <c r="K337" s="123">
        <v>2.9840792981523325</v>
      </c>
      <c r="L337" s="30"/>
      <c r="M337" s="10" t="s">
        <v>29</v>
      </c>
      <c r="N337" s="10">
        <v>15.303947029110724</v>
      </c>
      <c r="O337" s="43" t="s">
        <v>29</v>
      </c>
      <c r="P337" s="10">
        <v>22.984977402631923</v>
      </c>
      <c r="Q337" s="10" t="s">
        <v>29</v>
      </c>
      <c r="R337" s="10" t="s">
        <v>29</v>
      </c>
      <c r="S337" s="10" t="s">
        <v>29</v>
      </c>
      <c r="T337" s="10">
        <v>19.253675927156717</v>
      </c>
      <c r="U337" s="10">
        <v>88.162517944968755</v>
      </c>
      <c r="V337" s="10"/>
      <c r="W337" s="43">
        <v>8.6709999999999994</v>
      </c>
      <c r="X337" s="17"/>
      <c r="Y337" s="61">
        <v>1.2030000000000001</v>
      </c>
      <c r="Z337" s="31">
        <v>0.95899999999999996</v>
      </c>
      <c r="AA337" s="31">
        <v>7.6859926999999995E-2</v>
      </c>
      <c r="AB337" s="10"/>
      <c r="AC337" s="155">
        <v>0.43771976917174299</v>
      </c>
      <c r="AD337" s="155">
        <v>1.0000000000014899E-16</v>
      </c>
      <c r="AE337" s="155">
        <v>0.56228023082825696</v>
      </c>
      <c r="AH337" s="65"/>
      <c r="AI337" s="12"/>
    </row>
    <row r="338" spans="1:35" x14ac:dyDescent="0.25">
      <c r="A338" s="17" t="s">
        <v>1082</v>
      </c>
      <c r="B338" s="40">
        <v>42394</v>
      </c>
      <c r="C338" s="28">
        <v>2.9252551635708746</v>
      </c>
      <c r="D338" s="144">
        <v>8.2295138889999997</v>
      </c>
      <c r="E338" s="17"/>
      <c r="F338" s="123">
        <v>5.0454862016504736</v>
      </c>
      <c r="G338" s="30">
        <v>0.42374085139092238</v>
      </c>
      <c r="H338" s="123">
        <v>1.2455828177159589</v>
      </c>
      <c r="I338" s="123">
        <v>2.9205649114202052</v>
      </c>
      <c r="J338" s="123">
        <v>4.6187252465060569</v>
      </c>
      <c r="K338" s="123">
        <v>2.9980407200851862</v>
      </c>
      <c r="L338" s="30"/>
      <c r="M338" s="10" t="s">
        <v>29</v>
      </c>
      <c r="N338" s="10">
        <v>15.538564421669108</v>
      </c>
      <c r="O338" s="43" t="s">
        <v>29</v>
      </c>
      <c r="P338" s="10">
        <v>14.226436842805805</v>
      </c>
      <c r="Q338" s="10" t="s">
        <v>29</v>
      </c>
      <c r="R338" s="10" t="s">
        <v>29</v>
      </c>
      <c r="S338" s="10" t="s">
        <v>29</v>
      </c>
      <c r="T338" s="10">
        <v>19.7542514974045</v>
      </c>
      <c r="U338" s="10">
        <v>85.18179528816718</v>
      </c>
      <c r="V338" s="10"/>
      <c r="W338" s="10">
        <v>12.36</v>
      </c>
      <c r="X338" s="17"/>
      <c r="Y338" s="61">
        <v>1.1879999999999999</v>
      </c>
      <c r="Z338" s="31">
        <v>0.93799999999999994</v>
      </c>
      <c r="AA338" s="31">
        <v>7.6184193999999997E-2</v>
      </c>
      <c r="AB338" s="10"/>
      <c r="AC338" s="155">
        <v>0.42555611952212102</v>
      </c>
      <c r="AD338" s="155">
        <v>1.00000000000117E-16</v>
      </c>
      <c r="AE338" s="155">
        <v>0.57444388047787898</v>
      </c>
      <c r="AH338" s="65"/>
      <c r="AI338" s="12"/>
    </row>
    <row r="339" spans="1:35" x14ac:dyDescent="0.25">
      <c r="A339" s="17" t="s">
        <v>1083</v>
      </c>
      <c r="B339" s="40">
        <v>42395</v>
      </c>
      <c r="C339" s="28">
        <v>4.161493395198697</v>
      </c>
      <c r="D339" s="144">
        <v>8.4395833329999999</v>
      </c>
      <c r="E339" s="17"/>
      <c r="F339" s="123">
        <v>4.9452560143636113</v>
      </c>
      <c r="G339" s="30">
        <v>0.49998754249235267</v>
      </c>
      <c r="H339" s="123">
        <v>1.2580752356696367</v>
      </c>
      <c r="I339" s="123">
        <v>2.846733312009575</v>
      </c>
      <c r="J339" s="123">
        <v>4.4908140255353102</v>
      </c>
      <c r="K339" s="123">
        <v>2.8541987125947599</v>
      </c>
      <c r="L339" s="30"/>
      <c r="M339" s="10">
        <v>39.486300438888151</v>
      </c>
      <c r="N339" s="10">
        <v>16.004440750099747</v>
      </c>
      <c r="O339" s="43" t="s">
        <v>29</v>
      </c>
      <c r="P339" s="10">
        <v>21.152302167841466</v>
      </c>
      <c r="Q339" s="10">
        <v>44.11536959702088</v>
      </c>
      <c r="R339" s="10" t="s">
        <v>29</v>
      </c>
      <c r="S339" s="10" t="s">
        <v>29</v>
      </c>
      <c r="T339" s="10">
        <v>19.902393403378106</v>
      </c>
      <c r="U339" s="10">
        <v>77.185872323447256</v>
      </c>
      <c r="V339" s="10"/>
      <c r="W339" s="10">
        <v>12.568</v>
      </c>
      <c r="X339" s="17"/>
      <c r="Y339" s="61">
        <v>1.268</v>
      </c>
      <c r="Z339" s="31">
        <v>0.92500000000000004</v>
      </c>
      <c r="AA339" s="31">
        <v>7.8344625000000001E-2</v>
      </c>
      <c r="AB339" s="10"/>
      <c r="AC339" s="155">
        <v>0.40883322582676201</v>
      </c>
      <c r="AD339" s="155">
        <v>1.00000000000091E-16</v>
      </c>
      <c r="AE339" s="155">
        <v>0.59116677417323804</v>
      </c>
      <c r="AH339" s="65"/>
      <c r="AI339" s="12"/>
    </row>
    <row r="340" spans="1:35" x14ac:dyDescent="0.25">
      <c r="A340" s="17" t="s">
        <v>1084</v>
      </c>
      <c r="B340" s="40">
        <v>42396</v>
      </c>
      <c r="C340" s="28">
        <v>5.3436719623660247</v>
      </c>
      <c r="D340" s="144">
        <v>8.6402777779999997</v>
      </c>
      <c r="E340" s="17"/>
      <c r="F340" s="123">
        <v>4.6711694455524535</v>
      </c>
      <c r="G340" s="30">
        <v>0.42495625249301949</v>
      </c>
      <c r="H340" s="123">
        <v>1.2082028220981251</v>
      </c>
      <c r="I340" s="123">
        <v>2.7632148284802547</v>
      </c>
      <c r="J340" s="123">
        <v>4.6377683286796962</v>
      </c>
      <c r="K340" s="123">
        <v>2.93807159952134</v>
      </c>
      <c r="L340" s="30"/>
      <c r="M340" s="10" t="s">
        <v>29</v>
      </c>
      <c r="N340" s="10">
        <v>15.421759074591142</v>
      </c>
      <c r="O340" s="43" t="s">
        <v>29</v>
      </c>
      <c r="P340" s="10">
        <v>18.320103709613079</v>
      </c>
      <c r="Q340" s="10" t="s">
        <v>29</v>
      </c>
      <c r="R340" s="10" t="s">
        <v>29</v>
      </c>
      <c r="S340" s="10" t="s">
        <v>29</v>
      </c>
      <c r="T340" s="10">
        <v>19.234104507379335</v>
      </c>
      <c r="U340" s="10">
        <v>77.032628639808536</v>
      </c>
      <c r="V340" s="10"/>
      <c r="W340" s="10">
        <v>12.048</v>
      </c>
      <c r="X340" s="17"/>
      <c r="Y340" s="61">
        <v>1.1319999999999999</v>
      </c>
      <c r="Z340" s="31">
        <v>0.80500000000000005</v>
      </c>
      <c r="AA340" s="31">
        <v>5.0247289000000001E-2</v>
      </c>
      <c r="AB340" s="10"/>
      <c r="AC340" s="155">
        <v>0.40446506068846599</v>
      </c>
      <c r="AD340" s="155">
        <v>1.0000000000007201E-16</v>
      </c>
      <c r="AE340" s="155">
        <v>0.59553493931153401</v>
      </c>
      <c r="AH340" s="65"/>
      <c r="AI340" s="12"/>
    </row>
    <row r="341" spans="1:35" x14ac:dyDescent="0.25">
      <c r="A341" s="17" t="s">
        <v>1085</v>
      </c>
      <c r="B341" s="40">
        <v>42397</v>
      </c>
      <c r="C341" s="28">
        <v>5.3140464074934721</v>
      </c>
      <c r="D341" s="144">
        <v>8.6999999999999993</v>
      </c>
      <c r="E341" s="17"/>
      <c r="F341" s="123">
        <v>4.376019090788251</v>
      </c>
      <c r="G341" s="30">
        <v>0.43034878771766594</v>
      </c>
      <c r="H341" s="123">
        <v>1.149545019274226</v>
      </c>
      <c r="I341" s="123">
        <v>2.8289282241127216</v>
      </c>
      <c r="J341" s="123">
        <v>4.5818227940981</v>
      </c>
      <c r="K341" s="123">
        <v>2.9342684035624091</v>
      </c>
      <c r="L341" s="30"/>
      <c r="M341" s="10" t="s">
        <v>29</v>
      </c>
      <c r="N341" s="10">
        <v>14.887055695866012</v>
      </c>
      <c r="O341" s="43" t="s">
        <v>29</v>
      </c>
      <c r="P341" s="10">
        <v>16.409504187159381</v>
      </c>
      <c r="Q341" s="10" t="s">
        <v>29</v>
      </c>
      <c r="R341" s="10" t="s">
        <v>29</v>
      </c>
      <c r="S341" s="10" t="s">
        <v>29</v>
      </c>
      <c r="T341" s="10">
        <v>17.777297620630069</v>
      </c>
      <c r="U341" s="10">
        <v>75.921573840223331</v>
      </c>
      <c r="V341" s="10"/>
      <c r="W341" s="43">
        <v>8.0359999999999996</v>
      </c>
      <c r="X341" s="17"/>
      <c r="Y341" s="61">
        <v>1.1639999999999999</v>
      </c>
      <c r="Z341" s="61">
        <v>1.1379999999999999</v>
      </c>
      <c r="AA341" s="31">
        <v>9.2239449000000001E-2</v>
      </c>
      <c r="AB341" s="10"/>
      <c r="AC341" s="155">
        <v>0.39561372120127702</v>
      </c>
      <c r="AD341" s="155">
        <v>1.0000000000005599E-16</v>
      </c>
      <c r="AE341" s="155">
        <v>0.60438627879872298</v>
      </c>
      <c r="AH341" s="65"/>
      <c r="AI341" s="12"/>
    </row>
    <row r="342" spans="1:35" x14ac:dyDescent="0.25">
      <c r="A342" s="17" t="s">
        <v>1086</v>
      </c>
      <c r="B342" s="40">
        <v>42398</v>
      </c>
      <c r="C342" s="28">
        <v>4.900857227009034</v>
      </c>
      <c r="D342" s="144">
        <v>8.6611111110000003</v>
      </c>
      <c r="E342" s="17"/>
      <c r="F342" s="123">
        <v>4.5469137852821913</v>
      </c>
      <c r="G342" s="30">
        <v>0.47671882004919225</v>
      </c>
      <c r="H342" s="123">
        <v>1.1839744807551682</v>
      </c>
      <c r="I342" s="123">
        <v>2.8937254216579138</v>
      </c>
      <c r="J342" s="123">
        <v>4.6449408899820508</v>
      </c>
      <c r="K342" s="123">
        <v>2.9358833291231798</v>
      </c>
      <c r="L342" s="30"/>
      <c r="M342" s="10">
        <v>38.442512663697393</v>
      </c>
      <c r="N342" s="10">
        <v>15.89162932925613</v>
      </c>
      <c r="O342" s="43" t="s">
        <v>29</v>
      </c>
      <c r="P342" s="10">
        <v>22.384552283454095</v>
      </c>
      <c r="Q342" s="10">
        <v>46.077709100578339</v>
      </c>
      <c r="R342" s="10" t="s">
        <v>29</v>
      </c>
      <c r="S342" s="10" t="s">
        <v>29</v>
      </c>
      <c r="T342" s="10">
        <v>18.418658911121451</v>
      </c>
      <c r="U342" s="10">
        <v>96.668400452037488</v>
      </c>
      <c r="V342" s="10"/>
      <c r="W342" s="10">
        <v>12.108000000000001</v>
      </c>
      <c r="X342" s="17"/>
      <c r="Y342" s="61">
        <v>1.127</v>
      </c>
      <c r="Z342" s="61">
        <v>1.085</v>
      </c>
      <c r="AA342" s="31">
        <v>6.6331374999999998E-2</v>
      </c>
      <c r="AB342" s="10"/>
      <c r="AC342" s="155">
        <v>0.38706041067982999</v>
      </c>
      <c r="AD342" s="155">
        <v>1.00000000000044E-16</v>
      </c>
      <c r="AE342" s="155">
        <v>0.61293958932017001</v>
      </c>
      <c r="AH342" s="65"/>
      <c r="AI342" s="12"/>
    </row>
    <row r="343" spans="1:35" x14ac:dyDescent="0.25">
      <c r="A343" s="17" t="s">
        <v>1087</v>
      </c>
      <c r="B343" s="40">
        <v>42399</v>
      </c>
      <c r="C343" s="28">
        <v>4.5111092999414497</v>
      </c>
      <c r="D343" s="144">
        <v>8.6</v>
      </c>
      <c r="E343" s="17"/>
      <c r="F343" s="123">
        <v>4.0815367611196072</v>
      </c>
      <c r="G343" s="30">
        <v>0.45991116069410287</v>
      </c>
      <c r="H343" s="123">
        <v>1.0962390612326309</v>
      </c>
      <c r="I343" s="123">
        <v>2.7240061216674425</v>
      </c>
      <c r="J343" s="123">
        <v>4.3968519843095546</v>
      </c>
      <c r="K343" s="123">
        <v>2.6794862469250722</v>
      </c>
      <c r="L343" s="30"/>
      <c r="M343" s="10">
        <v>12.374533874077525</v>
      </c>
      <c r="N343" s="10">
        <v>14.417924606076726</v>
      </c>
      <c r="O343" s="43" t="s">
        <v>29</v>
      </c>
      <c r="P343" s="10">
        <v>15.024931852935314</v>
      </c>
      <c r="Q343" s="10" t="s">
        <v>29</v>
      </c>
      <c r="R343" s="10" t="s">
        <v>29</v>
      </c>
      <c r="S343" s="10" t="s">
        <v>29</v>
      </c>
      <c r="T343" s="10">
        <v>16.932096536134569</v>
      </c>
      <c r="U343" s="10">
        <v>68.860264344126065</v>
      </c>
      <c r="V343" s="10"/>
      <c r="W343" s="10">
        <v>11.066000000000001</v>
      </c>
      <c r="X343" s="17"/>
      <c r="Y343" s="61">
        <v>1.264</v>
      </c>
      <c r="Z343" s="61">
        <v>1.232</v>
      </c>
      <c r="AA343" s="31">
        <v>4.1600050999999999E-2</v>
      </c>
      <c r="AB343" s="10"/>
      <c r="AC343" s="155" t="s">
        <v>29</v>
      </c>
      <c r="AD343" s="155" t="s">
        <v>29</v>
      </c>
      <c r="AE343" s="155" t="s">
        <v>29</v>
      </c>
      <c r="AH343" s="65"/>
      <c r="AI343" s="12"/>
    </row>
    <row r="344" spans="1:35" x14ac:dyDescent="0.25">
      <c r="A344" s="17" t="s">
        <v>1088</v>
      </c>
      <c r="B344" s="40">
        <v>42400</v>
      </c>
      <c r="C344" s="28">
        <v>6.8972656903536418</v>
      </c>
      <c r="D344" s="144">
        <v>8.6218749999999993</v>
      </c>
      <c r="E344" s="17"/>
      <c r="F344" s="123">
        <v>4.2433527631893693</v>
      </c>
      <c r="G344" s="30">
        <v>0.45798340504983392</v>
      </c>
      <c r="H344" s="123">
        <v>1.1042786473754151</v>
      </c>
      <c r="I344" s="123">
        <v>2.7355083534219271</v>
      </c>
      <c r="J344" s="123">
        <v>4.3785365039202659</v>
      </c>
      <c r="K344" s="123">
        <v>2.708688601993356</v>
      </c>
      <c r="L344" s="30"/>
      <c r="M344" s="10">
        <v>11.411380066445183</v>
      </c>
      <c r="N344" s="10">
        <v>14.554021993355482</v>
      </c>
      <c r="O344" s="43" t="s">
        <v>29</v>
      </c>
      <c r="P344" s="10">
        <v>20.095259800664451</v>
      </c>
      <c r="Q344" s="10" t="s">
        <v>29</v>
      </c>
      <c r="R344" s="10" t="s">
        <v>29</v>
      </c>
      <c r="S344" s="10" t="s">
        <v>29</v>
      </c>
      <c r="T344" s="10">
        <v>17.139130764119603</v>
      </c>
      <c r="U344" s="10">
        <v>77.509141794019953</v>
      </c>
      <c r="V344" s="10"/>
      <c r="W344" s="10">
        <v>12.256</v>
      </c>
      <c r="X344" s="17"/>
      <c r="Y344" s="61">
        <v>1.173</v>
      </c>
      <c r="Z344" s="31">
        <v>0.8</v>
      </c>
      <c r="AA344" s="31">
        <v>6.3438095E-2</v>
      </c>
      <c r="AB344" s="10"/>
      <c r="AC344" s="155">
        <v>0.388867983201579</v>
      </c>
      <c r="AD344" s="155">
        <v>1.00000000000035E-16</v>
      </c>
      <c r="AE344" s="155">
        <v>0.611132016798421</v>
      </c>
      <c r="AH344" s="65"/>
      <c r="AI344" s="12"/>
    </row>
    <row r="345" spans="1:35" x14ac:dyDescent="0.25">
      <c r="A345" s="17" t="s">
        <v>1089</v>
      </c>
      <c r="B345" s="40">
        <v>42401</v>
      </c>
      <c r="C345" s="28">
        <v>9.4353614950433435</v>
      </c>
      <c r="D345" s="144">
        <v>8.7619377160000003</v>
      </c>
      <c r="E345" s="17"/>
      <c r="F345" s="123">
        <v>4.3686201829795737</v>
      </c>
      <c r="G345" s="30">
        <v>0.38989501896333756</v>
      </c>
      <c r="H345" s="123">
        <v>1.1326797933994277</v>
      </c>
      <c r="I345" s="123">
        <v>2.5830237917027086</v>
      </c>
      <c r="J345" s="123">
        <v>4.5541703586399631</v>
      </c>
      <c r="K345" s="123">
        <v>2.8770453323574428</v>
      </c>
      <c r="L345" s="30"/>
      <c r="M345" s="10" t="s">
        <v>29</v>
      </c>
      <c r="N345" s="10">
        <v>14.651972852485194</v>
      </c>
      <c r="O345" s="43" t="s">
        <v>29</v>
      </c>
      <c r="P345" s="10">
        <v>11.300083172533105</v>
      </c>
      <c r="Q345" s="10" t="s">
        <v>29</v>
      </c>
      <c r="R345" s="10" t="s">
        <v>29</v>
      </c>
      <c r="S345" s="10" t="s">
        <v>29</v>
      </c>
      <c r="T345" s="10">
        <v>17.612474216514741</v>
      </c>
      <c r="U345" s="10">
        <v>71.200559584802718</v>
      </c>
      <c r="V345" s="10"/>
      <c r="W345" s="10">
        <v>12.762</v>
      </c>
      <c r="X345" s="17"/>
      <c r="Y345" s="61">
        <v>1.1859999999999999</v>
      </c>
      <c r="Z345" s="31">
        <v>0.85299999999999998</v>
      </c>
      <c r="AA345" s="31">
        <v>1.5069330000000001E-2</v>
      </c>
      <c r="AB345" s="10"/>
      <c r="AC345" s="155">
        <v>0.38426837694552402</v>
      </c>
      <c r="AD345" s="155">
        <v>1.00000000000027E-16</v>
      </c>
      <c r="AE345" s="155">
        <v>0.61573162305447604</v>
      </c>
      <c r="AH345" s="65"/>
      <c r="AI345" s="12"/>
    </row>
    <row r="346" spans="1:35" x14ac:dyDescent="0.25">
      <c r="A346" s="17" t="s">
        <v>1090</v>
      </c>
      <c r="B346" s="40">
        <v>42402</v>
      </c>
      <c r="C346" s="28">
        <v>8.6176834829317475</v>
      </c>
      <c r="D346" s="144">
        <v>8.8000000000000007</v>
      </c>
      <c r="E346" s="17"/>
      <c r="F346" s="123">
        <v>3.9204496112548948</v>
      </c>
      <c r="G346" s="30">
        <v>0.40888194941270162</v>
      </c>
      <c r="H346" s="123">
        <v>1.0697621301347138</v>
      </c>
      <c r="I346" s="123">
        <v>2.4441616886123834</v>
      </c>
      <c r="J346" s="123">
        <v>4.6399467056871728</v>
      </c>
      <c r="K346" s="123">
        <v>2.8190564151569451</v>
      </c>
      <c r="L346" s="30"/>
      <c r="M346" s="10">
        <v>11.274062578804168</v>
      </c>
      <c r="N346" s="10">
        <v>14.572762359811534</v>
      </c>
      <c r="O346" s="43" t="s">
        <v>29</v>
      </c>
      <c r="P346" s="10">
        <v>11.336151038555977</v>
      </c>
      <c r="Q346" s="10" t="s">
        <v>29</v>
      </c>
      <c r="R346" s="10" t="s">
        <v>29</v>
      </c>
      <c r="S346" s="10" t="s">
        <v>29</v>
      </c>
      <c r="T346" s="10">
        <v>16.425401884663881</v>
      </c>
      <c r="U346" s="10">
        <v>58.471306257880428</v>
      </c>
      <c r="V346" s="10"/>
      <c r="W346" s="10">
        <v>12.742000000000001</v>
      </c>
      <c r="X346" s="17"/>
      <c r="Y346" s="61">
        <v>1.1639999999999999</v>
      </c>
      <c r="Z346" s="31">
        <v>0.82899999999999996</v>
      </c>
      <c r="AA346" s="31">
        <v>1.7464125E-2</v>
      </c>
      <c r="AB346" s="10"/>
      <c r="AC346" s="155">
        <v>0.39344402601372702</v>
      </c>
      <c r="AD346" s="155">
        <v>1.00000000000021E-16</v>
      </c>
      <c r="AE346" s="155">
        <v>0.60655597398627303</v>
      </c>
      <c r="AH346" s="65"/>
      <c r="AI346" s="12"/>
    </row>
    <row r="347" spans="1:35" x14ac:dyDescent="0.25">
      <c r="A347" s="17" t="s">
        <v>1091</v>
      </c>
      <c r="B347" s="40">
        <v>42403</v>
      </c>
      <c r="C347" s="28">
        <v>6.6956855238907353</v>
      </c>
      <c r="D347" s="144">
        <v>8.7534722219999992</v>
      </c>
      <c r="E347" s="17"/>
      <c r="F347" s="123">
        <v>3.8713014345946668</v>
      </c>
      <c r="G347" s="30">
        <v>0.40918160984238883</v>
      </c>
      <c r="H347" s="123">
        <v>1.0358068792977322</v>
      </c>
      <c r="I347" s="123">
        <v>2.4868527712442647</v>
      </c>
      <c r="J347" s="123">
        <v>4.5505386026468049</v>
      </c>
      <c r="K347" s="123">
        <v>2.7484227651792246</v>
      </c>
      <c r="L347" s="30"/>
      <c r="M347" s="10" t="s">
        <v>29</v>
      </c>
      <c r="N347" s="10">
        <v>13.984929972733923</v>
      </c>
      <c r="O347" s="43" t="s">
        <v>29</v>
      </c>
      <c r="P347" s="10">
        <v>12.300817982310303</v>
      </c>
      <c r="Q347" s="10" t="s">
        <v>29</v>
      </c>
      <c r="R347" s="10" t="s">
        <v>29</v>
      </c>
      <c r="S347" s="10" t="s">
        <v>29</v>
      </c>
      <c r="T347" s="10">
        <v>15.857054465651391</v>
      </c>
      <c r="U347" s="10">
        <v>70.156665292279058</v>
      </c>
      <c r="V347" s="10"/>
      <c r="W347" s="10">
        <v>12.74</v>
      </c>
      <c r="X347" s="17"/>
      <c r="Y347" s="61">
        <v>1.139</v>
      </c>
      <c r="Z347" s="31">
        <v>0.89</v>
      </c>
      <c r="AA347" s="31">
        <v>1.2957649E-2</v>
      </c>
      <c r="AB347" s="10"/>
      <c r="AC347" s="155">
        <v>0.39630972723972802</v>
      </c>
      <c r="AD347" s="155">
        <v>1.00000000000017E-16</v>
      </c>
      <c r="AE347" s="155">
        <v>0.60369027276027198</v>
      </c>
      <c r="AH347" s="65"/>
      <c r="AI347" s="12"/>
    </row>
    <row r="348" spans="1:35" x14ac:dyDescent="0.25">
      <c r="A348" s="17" t="s">
        <v>1092</v>
      </c>
      <c r="B348" s="40">
        <v>42404</v>
      </c>
      <c r="C348" s="28">
        <v>5.2919696455367422</v>
      </c>
      <c r="D348" s="144">
        <v>8.6993055560000005</v>
      </c>
      <c r="E348" s="17"/>
      <c r="F348" s="123">
        <v>4.052776122524917</v>
      </c>
      <c r="G348" s="30">
        <v>0.39555529905647835</v>
      </c>
      <c r="H348" s="123">
        <v>1.0729255623920264</v>
      </c>
      <c r="I348" s="123">
        <v>2.547380377734219</v>
      </c>
      <c r="J348" s="123">
        <v>4.5309366528903645</v>
      </c>
      <c r="K348" s="123">
        <v>2.8489932850498341</v>
      </c>
      <c r="L348" s="30"/>
      <c r="M348" s="10">
        <v>12.377092425249169</v>
      </c>
      <c r="N348" s="10">
        <v>14.430933089700995</v>
      </c>
      <c r="O348" s="43" t="s">
        <v>29</v>
      </c>
      <c r="P348" s="10">
        <v>12.331051162790699</v>
      </c>
      <c r="Q348" s="10" t="s">
        <v>29</v>
      </c>
      <c r="R348" s="10" t="s">
        <v>29</v>
      </c>
      <c r="S348" s="10" t="s">
        <v>29</v>
      </c>
      <c r="T348" s="10">
        <v>16.640913687707638</v>
      </c>
      <c r="U348" s="10">
        <v>70.280986245847174</v>
      </c>
      <c r="V348" s="10"/>
      <c r="W348" s="10">
        <v>13.032999999999999</v>
      </c>
      <c r="X348" s="17"/>
      <c r="Y348" s="61">
        <v>1.3029999999999999</v>
      </c>
      <c r="Z348" s="31">
        <v>0.99199999999999999</v>
      </c>
      <c r="AA348" s="31">
        <v>6.5477984000000003E-2</v>
      </c>
      <c r="AB348" s="10"/>
      <c r="AC348" s="155">
        <v>0.39709899732148501</v>
      </c>
      <c r="AD348" s="155">
        <v>1.00000000000013E-16</v>
      </c>
      <c r="AE348" s="155">
        <v>0.60290100267851499</v>
      </c>
      <c r="AH348" s="65"/>
      <c r="AI348" s="12"/>
    </row>
    <row r="349" spans="1:35" x14ac:dyDescent="0.25">
      <c r="A349" s="17" t="s">
        <v>1093</v>
      </c>
      <c r="B349" s="40">
        <v>42405</v>
      </c>
      <c r="C349" s="28">
        <v>5.1849910564501274</v>
      </c>
      <c r="D349" s="144">
        <v>8.6062499999999993</v>
      </c>
      <c r="E349" s="17"/>
      <c r="F349" s="123">
        <v>4.0405192759856634</v>
      </c>
      <c r="G349" s="30">
        <v>0.39461820645161289</v>
      </c>
      <c r="H349" s="123">
        <v>1.0741740637196335</v>
      </c>
      <c r="I349" s="123">
        <v>2.4676919258064518</v>
      </c>
      <c r="J349" s="123">
        <v>4.5893819625647145</v>
      </c>
      <c r="K349" s="123">
        <v>2.7590904898446835</v>
      </c>
      <c r="L349" s="30"/>
      <c r="M349" s="10">
        <v>13.093392273994425</v>
      </c>
      <c r="N349" s="10">
        <v>14.567098765432098</v>
      </c>
      <c r="O349" s="43" t="s">
        <v>29</v>
      </c>
      <c r="P349" s="10">
        <v>14.597092791716449</v>
      </c>
      <c r="Q349" s="10" t="s">
        <v>29</v>
      </c>
      <c r="R349" s="10" t="s">
        <v>29</v>
      </c>
      <c r="S349" s="10" t="s">
        <v>29</v>
      </c>
      <c r="T349" s="10">
        <v>16.552703305455992</v>
      </c>
      <c r="U349" s="10">
        <v>65.674919952210274</v>
      </c>
      <c r="V349" s="10"/>
      <c r="W349" s="10">
        <v>11.791</v>
      </c>
      <c r="X349" s="17"/>
      <c r="Y349" s="61">
        <v>1.1160000000000001</v>
      </c>
      <c r="Z349" s="31">
        <v>0.78600000000000003</v>
      </c>
      <c r="AA349" s="31">
        <v>4.2586586000000003E-2</v>
      </c>
      <c r="AB349" s="10"/>
      <c r="AC349" s="155">
        <v>0.40509243413335999</v>
      </c>
      <c r="AD349" s="155">
        <v>1.0000000000000999E-16</v>
      </c>
      <c r="AE349" s="155">
        <v>0.59490756586663995</v>
      </c>
      <c r="AH349" s="65"/>
      <c r="AI349" s="12"/>
    </row>
    <row r="350" spans="1:35" x14ac:dyDescent="0.25">
      <c r="A350" s="17" t="s">
        <v>1094</v>
      </c>
      <c r="B350" s="40">
        <v>42406</v>
      </c>
      <c r="C350" s="28">
        <v>5.6597366872402501</v>
      </c>
      <c r="D350" s="144">
        <v>8.6781249999999996</v>
      </c>
      <c r="E350" s="17"/>
      <c r="F350" s="123">
        <v>4.1610028118272426</v>
      </c>
      <c r="G350" s="30">
        <v>0.39342077240531559</v>
      </c>
      <c r="H350" s="123">
        <v>1.1081168922923588</v>
      </c>
      <c r="I350" s="123">
        <v>2.53754571869103</v>
      </c>
      <c r="J350" s="123">
        <v>4.6479967755481724</v>
      </c>
      <c r="K350" s="123">
        <v>2.8485986033222592</v>
      </c>
      <c r="L350" s="30"/>
      <c r="M350" s="10" t="s">
        <v>29</v>
      </c>
      <c r="N350" s="10">
        <v>15.026506578073088</v>
      </c>
      <c r="O350" s="43" t="s">
        <v>29</v>
      </c>
      <c r="P350" s="10">
        <v>11.9756219269103</v>
      </c>
      <c r="Q350" s="10" t="s">
        <v>29</v>
      </c>
      <c r="R350" s="10" t="s">
        <v>29</v>
      </c>
      <c r="S350" s="10" t="s">
        <v>29</v>
      </c>
      <c r="T350" s="10">
        <v>17.089752292358803</v>
      </c>
      <c r="U350" s="10">
        <v>73.601092757475072</v>
      </c>
      <c r="V350" s="10"/>
      <c r="W350" s="43">
        <v>6.2610000000000001</v>
      </c>
      <c r="X350" s="17"/>
      <c r="Y350" s="61">
        <v>1.1779999999999999</v>
      </c>
      <c r="Z350" s="31">
        <v>0.72699999999999998</v>
      </c>
      <c r="AA350" s="31">
        <v>6.1401890000000001E-2</v>
      </c>
      <c r="AB350" s="10"/>
      <c r="AC350" s="155">
        <v>0.40619262047466598</v>
      </c>
      <c r="AD350" s="155">
        <v>1.00000000000008E-16</v>
      </c>
      <c r="AE350" s="155">
        <v>0.59380737952533402</v>
      </c>
      <c r="AH350" s="65"/>
      <c r="AI350" s="12"/>
    </row>
    <row r="351" spans="1:35" x14ac:dyDescent="0.25">
      <c r="A351" s="17" t="s">
        <v>1095</v>
      </c>
      <c r="B351" s="40">
        <v>42407</v>
      </c>
      <c r="C351" s="28">
        <v>5.5572759431522067</v>
      </c>
      <c r="D351" s="144">
        <v>8.6999999999999993</v>
      </c>
      <c r="E351" s="17"/>
      <c r="F351" s="123">
        <v>4.1376797962088459</v>
      </c>
      <c r="G351" s="30">
        <v>0.3962514573062853</v>
      </c>
      <c r="H351" s="123">
        <v>1.1062279686065843</v>
      </c>
      <c r="I351" s="123">
        <v>2.5634633108480211</v>
      </c>
      <c r="J351" s="123">
        <v>4.6860290298636507</v>
      </c>
      <c r="K351" s="123">
        <v>2.8643026910542067</v>
      </c>
      <c r="L351" s="30"/>
      <c r="M351" s="10" t="s">
        <v>29</v>
      </c>
      <c r="N351" s="10">
        <v>14.921667575656796</v>
      </c>
      <c r="O351" s="43" t="s">
        <v>29</v>
      </c>
      <c r="P351" s="10">
        <v>13.04944329896907</v>
      </c>
      <c r="Q351" s="10" t="s">
        <v>29</v>
      </c>
      <c r="R351" s="10" t="s">
        <v>29</v>
      </c>
      <c r="S351" s="10" t="s">
        <v>29</v>
      </c>
      <c r="T351" s="10">
        <v>16.922181310276017</v>
      </c>
      <c r="U351" s="10">
        <v>77.081918989025596</v>
      </c>
      <c r="V351" s="10"/>
      <c r="W351" s="43">
        <v>9.6300000000000008</v>
      </c>
      <c r="X351" s="17"/>
      <c r="Y351" s="61">
        <v>1.1240000000000001</v>
      </c>
      <c r="Z351" s="31">
        <v>0.69599999999999995</v>
      </c>
      <c r="AA351" s="31">
        <v>3.2349084E-2</v>
      </c>
      <c r="AB351" s="10"/>
      <c r="AC351" s="155">
        <v>0.41030572304324198</v>
      </c>
      <c r="AD351" s="155">
        <v>1.00000000000006E-16</v>
      </c>
      <c r="AE351" s="155">
        <v>0.58969427695675802</v>
      </c>
      <c r="AH351" s="65"/>
      <c r="AI351" s="12"/>
    </row>
    <row r="352" spans="1:35" x14ac:dyDescent="0.25">
      <c r="A352" s="17" t="s">
        <v>1096</v>
      </c>
      <c r="B352" s="40">
        <v>42408</v>
      </c>
      <c r="C352" s="28">
        <v>4.7703626057772492</v>
      </c>
      <c r="D352" s="144">
        <v>8.6993055560000005</v>
      </c>
      <c r="E352" s="17"/>
      <c r="F352" s="123">
        <v>4.0813250406547352</v>
      </c>
      <c r="G352" s="30">
        <v>0.38994992351453861</v>
      </c>
      <c r="H352" s="123">
        <v>1.0889959047175461</v>
      </c>
      <c r="I352" s="123">
        <v>2.5723607387783622</v>
      </c>
      <c r="J352" s="123">
        <v>4.6812338248719145</v>
      </c>
      <c r="K352" s="123">
        <v>2.8757388488921425</v>
      </c>
      <c r="L352" s="30"/>
      <c r="M352" s="10" t="s">
        <v>29</v>
      </c>
      <c r="N352" s="10">
        <v>14.569779892208397</v>
      </c>
      <c r="O352" s="43" t="s">
        <v>29</v>
      </c>
      <c r="P352" s="43">
        <v>8.9133242398030497</v>
      </c>
      <c r="Q352" s="10" t="s">
        <v>29</v>
      </c>
      <c r="R352" s="10" t="s">
        <v>29</v>
      </c>
      <c r="S352" s="10" t="s">
        <v>29</v>
      </c>
      <c r="T352" s="10">
        <v>16.636869918158229</v>
      </c>
      <c r="U352" s="10">
        <v>55.302670171002738</v>
      </c>
      <c r="V352" s="10"/>
      <c r="W352" s="10">
        <v>12.657</v>
      </c>
      <c r="X352" s="17"/>
      <c r="Y352" s="61">
        <v>1.1459999999999999</v>
      </c>
      <c r="Z352" s="31">
        <v>0.95099999999999996</v>
      </c>
      <c r="AA352" s="31">
        <v>4.3908252000000002E-2</v>
      </c>
      <c r="AB352" s="10"/>
      <c r="AC352" s="155">
        <v>0.40971012674546697</v>
      </c>
      <c r="AD352" s="155">
        <v>1.00000000000005E-16</v>
      </c>
      <c r="AE352" s="155">
        <v>0.59028987325453297</v>
      </c>
      <c r="AH352" s="65"/>
      <c r="AI352" s="12"/>
    </row>
    <row r="353" spans="1:35" x14ac:dyDescent="0.25">
      <c r="A353" s="17" t="s">
        <v>1097</v>
      </c>
      <c r="B353" s="40">
        <v>42409</v>
      </c>
      <c r="C353" s="28">
        <v>4.1989536917131849</v>
      </c>
      <c r="D353" s="144">
        <v>8.6062499999999993</v>
      </c>
      <c r="E353" s="17"/>
      <c r="F353" s="123">
        <v>4.2335605992031882</v>
      </c>
      <c r="G353" s="30">
        <v>0.44414255964143434</v>
      </c>
      <c r="H353" s="123">
        <v>1.1326046014608235</v>
      </c>
      <c r="I353" s="123">
        <v>2.7088819975697218</v>
      </c>
      <c r="J353" s="123">
        <v>4.7761271418326698</v>
      </c>
      <c r="K353" s="123">
        <v>2.9883787410358571</v>
      </c>
      <c r="L353" s="30"/>
      <c r="M353" s="10" t="s">
        <v>29</v>
      </c>
      <c r="N353" s="10">
        <v>14.579950199203187</v>
      </c>
      <c r="O353" s="43" t="s">
        <v>29</v>
      </c>
      <c r="P353" s="10">
        <v>14.630053120849936</v>
      </c>
      <c r="Q353" s="10" t="s">
        <v>29</v>
      </c>
      <c r="R353" s="10" t="s">
        <v>29</v>
      </c>
      <c r="S353" s="10" t="s">
        <v>29</v>
      </c>
      <c r="T353" s="10">
        <v>17.127182735723775</v>
      </c>
      <c r="U353" s="10">
        <v>80.48733745019922</v>
      </c>
      <c r="V353" s="10"/>
      <c r="W353" s="10">
        <v>12.456</v>
      </c>
      <c r="X353" s="17"/>
      <c r="Y353" s="61">
        <v>1.218</v>
      </c>
      <c r="Z353" s="31">
        <v>0.85599999999999998</v>
      </c>
      <c r="AA353" s="31">
        <v>6.3342541000000002E-2</v>
      </c>
      <c r="AB353" s="10"/>
      <c r="AC353" s="155">
        <v>0.412650805041897</v>
      </c>
      <c r="AD353" s="155">
        <v>1.00000000000004E-16</v>
      </c>
      <c r="AE353" s="155">
        <v>0.587349194958103</v>
      </c>
      <c r="AH353" s="65"/>
      <c r="AI353" s="12"/>
    </row>
    <row r="354" spans="1:35" x14ac:dyDescent="0.25">
      <c r="A354" s="17" t="s">
        <v>1098</v>
      </c>
      <c r="B354" s="40">
        <v>42410</v>
      </c>
      <c r="C354" s="28">
        <v>4.028279132985241</v>
      </c>
      <c r="D354" s="144">
        <v>8.6</v>
      </c>
      <c r="E354" s="17"/>
      <c r="F354" s="123">
        <v>4.1642267749268811</v>
      </c>
      <c r="G354" s="30">
        <v>0.41206626044270134</v>
      </c>
      <c r="H354" s="123">
        <v>1.1057420062483381</v>
      </c>
      <c r="I354" s="123">
        <v>2.6731843057498001</v>
      </c>
      <c r="J354" s="123">
        <v>4.6787330276522194</v>
      </c>
      <c r="K354" s="123">
        <v>2.938233157404945</v>
      </c>
      <c r="L354" s="30"/>
      <c r="M354" s="10" t="s">
        <v>29</v>
      </c>
      <c r="N354" s="10">
        <v>14.464642515288483</v>
      </c>
      <c r="O354" s="43" t="s">
        <v>29</v>
      </c>
      <c r="P354" s="10">
        <v>12.998550252592395</v>
      </c>
      <c r="Q354" s="10" t="s">
        <v>29</v>
      </c>
      <c r="R354" s="10" t="s">
        <v>29</v>
      </c>
      <c r="S354" s="10" t="s">
        <v>29</v>
      </c>
      <c r="T354" s="10">
        <v>16.749903815474603</v>
      </c>
      <c r="U354" s="10">
        <v>71.091454732783816</v>
      </c>
      <c r="V354" s="10"/>
      <c r="W354" s="10">
        <v>11.603999999999999</v>
      </c>
      <c r="X354" s="17"/>
      <c r="Y354" s="61">
        <v>1.1870000000000001</v>
      </c>
      <c r="Z354" s="31">
        <v>0.755</v>
      </c>
      <c r="AA354" s="31">
        <v>4.0293030000000001E-2</v>
      </c>
      <c r="AB354" s="10"/>
      <c r="AC354" s="155">
        <v>0.42128854681179201</v>
      </c>
      <c r="AD354" s="155">
        <v>1.0000000000000301E-16</v>
      </c>
      <c r="AE354" s="155">
        <v>0.57871145318820805</v>
      </c>
      <c r="AH354" s="65"/>
      <c r="AI354" s="12"/>
    </row>
    <row r="355" spans="1:35" x14ac:dyDescent="0.25">
      <c r="A355" s="17" t="s">
        <v>1099</v>
      </c>
      <c r="B355" s="40">
        <v>42411</v>
      </c>
      <c r="C355" s="28">
        <v>3.9327103197404347</v>
      </c>
      <c r="D355" s="144">
        <v>8.5590277780000008</v>
      </c>
      <c r="E355" s="17"/>
      <c r="F355" s="123">
        <v>4.1504102594443344</v>
      </c>
      <c r="G355" s="30">
        <v>0.4171910143114132</v>
      </c>
      <c r="H355" s="123">
        <v>1.1019497344260112</v>
      </c>
      <c r="I355" s="123">
        <v>2.673345676154308</v>
      </c>
      <c r="J355" s="123">
        <v>4.5521810431074687</v>
      </c>
      <c r="K355" s="123">
        <v>2.9417433166766611</v>
      </c>
      <c r="L355" s="30"/>
      <c r="M355" s="10" t="s">
        <v>29</v>
      </c>
      <c r="N355" s="10">
        <v>14.408506362848957</v>
      </c>
      <c r="O355" s="43" t="s">
        <v>29</v>
      </c>
      <c r="P355" s="10">
        <v>11.703445932440538</v>
      </c>
      <c r="Q355" s="10" t="s">
        <v>29</v>
      </c>
      <c r="R355" s="10" t="s">
        <v>29</v>
      </c>
      <c r="S355" s="10" t="s">
        <v>29</v>
      </c>
      <c r="T355" s="10">
        <v>16.640280231860881</v>
      </c>
      <c r="U355" s="10">
        <v>66.761129055899801</v>
      </c>
      <c r="V355" s="10"/>
      <c r="W355" s="10">
        <v>12.631</v>
      </c>
      <c r="X355" s="17"/>
      <c r="Y355" s="61">
        <v>1.2090000000000001</v>
      </c>
      <c r="Z355" s="31">
        <v>0.83</v>
      </c>
      <c r="AA355" s="31">
        <v>3.9240456999999999E-2</v>
      </c>
      <c r="AB355" s="10"/>
      <c r="AC355" s="155">
        <v>0.424933792031016</v>
      </c>
      <c r="AD355" s="155">
        <v>1.0000000000000199E-16</v>
      </c>
      <c r="AE355" s="155">
        <v>0.575066207968984</v>
      </c>
      <c r="AH355" s="65"/>
      <c r="AI355" s="12"/>
    </row>
    <row r="356" spans="1:35" x14ac:dyDescent="0.25">
      <c r="A356" s="17" t="s">
        <v>1100</v>
      </c>
      <c r="B356" s="40">
        <v>42412</v>
      </c>
      <c r="C356" s="28">
        <v>4.2460512458639519</v>
      </c>
      <c r="D356" s="144">
        <v>8.5</v>
      </c>
      <c r="E356" s="17"/>
      <c r="F356" s="123">
        <v>4.2504768365160697</v>
      </c>
      <c r="G356" s="30">
        <v>0.42915839974050174</v>
      </c>
      <c r="H356" s="123">
        <v>1.1294220949497638</v>
      </c>
      <c r="I356" s="123">
        <v>2.7857619251513741</v>
      </c>
      <c r="J356" s="123">
        <v>4.6071694925810096</v>
      </c>
      <c r="K356" s="123">
        <v>3.0601308776365697</v>
      </c>
      <c r="L356" s="30"/>
      <c r="M356" s="10" t="s">
        <v>29</v>
      </c>
      <c r="N356" s="10">
        <v>14.413601969525585</v>
      </c>
      <c r="O356" s="43" t="s">
        <v>29</v>
      </c>
      <c r="P356" s="10">
        <v>16.817202075986426</v>
      </c>
      <c r="Q356" s="10" t="s">
        <v>29</v>
      </c>
      <c r="R356" s="10" t="s">
        <v>29</v>
      </c>
      <c r="S356" s="10" t="s">
        <v>29</v>
      </c>
      <c r="T356" s="10">
        <v>16.763211058620001</v>
      </c>
      <c r="U356" s="10">
        <v>83.01818803646286</v>
      </c>
      <c r="V356" s="10"/>
      <c r="W356" s="10">
        <v>10.784000000000001</v>
      </c>
      <c r="X356" s="17"/>
      <c r="Y356" s="61">
        <v>1.244</v>
      </c>
      <c r="Z356" s="31">
        <v>0.79600000000000004</v>
      </c>
      <c r="AA356" s="31">
        <v>1.8465492E-2</v>
      </c>
      <c r="AB356" s="10"/>
      <c r="AC356" s="155">
        <v>0.43423323197180003</v>
      </c>
      <c r="AD356" s="155">
        <v>1.0000000000000199E-16</v>
      </c>
      <c r="AE356" s="155">
        <v>0.56576676802820003</v>
      </c>
      <c r="AH356" s="65"/>
      <c r="AI356" s="12"/>
    </row>
    <row r="357" spans="1:35" x14ac:dyDescent="0.25">
      <c r="A357" s="17" t="s">
        <v>1101</v>
      </c>
      <c r="B357" s="40">
        <v>42413</v>
      </c>
      <c r="C357" s="28">
        <v>4.3153779593180728</v>
      </c>
      <c r="D357" s="144">
        <v>8.5</v>
      </c>
      <c r="E357" s="17"/>
      <c r="F357" s="123">
        <v>4.1766830235004333</v>
      </c>
      <c r="G357" s="30">
        <v>0.42216985218693825</v>
      </c>
      <c r="H357" s="123">
        <v>1.1175031967911588</v>
      </c>
      <c r="I357" s="123">
        <v>2.780737958597963</v>
      </c>
      <c r="J357" s="123">
        <v>4.5605077993475795</v>
      </c>
      <c r="K357" s="123">
        <v>3.0449413527727849</v>
      </c>
      <c r="L357" s="30"/>
      <c r="M357" s="10" t="s">
        <v>29</v>
      </c>
      <c r="N357" s="10">
        <v>14.302476066839755</v>
      </c>
      <c r="O357" s="43" t="s">
        <v>29</v>
      </c>
      <c r="P357" s="10">
        <v>12.880428733106983</v>
      </c>
      <c r="Q357" s="10" t="s">
        <v>29</v>
      </c>
      <c r="R357" s="10" t="s">
        <v>29</v>
      </c>
      <c r="S357" s="10" t="s">
        <v>29</v>
      </c>
      <c r="T357" s="10">
        <v>16.456547766460286</v>
      </c>
      <c r="U357" s="10">
        <v>62.564082484521677</v>
      </c>
      <c r="V357" s="10"/>
      <c r="W357" s="10">
        <v>12.260999999999999</v>
      </c>
      <c r="X357" s="17"/>
      <c r="Y357" s="61">
        <v>1.4770000000000001</v>
      </c>
      <c r="Z357" s="31">
        <v>0.83099999999999996</v>
      </c>
      <c r="AA357" s="31">
        <v>3.2514675E-2</v>
      </c>
      <c r="AB357" s="10"/>
      <c r="AC357" s="155">
        <v>0.44202103943084903</v>
      </c>
      <c r="AD357" s="155">
        <v>1.00000000000001E-16</v>
      </c>
      <c r="AE357" s="155">
        <v>0.55797896056915097</v>
      </c>
      <c r="AH357" s="65"/>
      <c r="AI357" s="12"/>
    </row>
    <row r="358" spans="1:35" x14ac:dyDescent="0.25">
      <c r="A358" s="17" t="s">
        <v>1102</v>
      </c>
      <c r="B358" s="40">
        <v>42414</v>
      </c>
      <c r="C358" s="28">
        <v>4.532084800539482</v>
      </c>
      <c r="D358" s="144">
        <v>8.4680555559999995</v>
      </c>
      <c r="E358" s="17"/>
      <c r="F358" s="123">
        <v>4.2516362274572446</v>
      </c>
      <c r="G358" s="30">
        <v>0.44335901127969657</v>
      </c>
      <c r="H358" s="123">
        <v>1.1247503064483928</v>
      </c>
      <c r="I358" s="123">
        <v>2.7923335427230986</v>
      </c>
      <c r="J358" s="123">
        <v>4.4887312344446668</v>
      </c>
      <c r="K358" s="123">
        <v>3.0169501497304858</v>
      </c>
      <c r="L358" s="30"/>
      <c r="M358" s="10" t="s">
        <v>29</v>
      </c>
      <c r="N358" s="10">
        <v>14.407628269115593</v>
      </c>
      <c r="O358" s="43" t="s">
        <v>29</v>
      </c>
      <c r="P358" s="10">
        <v>12.076452385705732</v>
      </c>
      <c r="Q358" s="10" t="s">
        <v>29</v>
      </c>
      <c r="R358" s="10" t="s">
        <v>29</v>
      </c>
      <c r="S358" s="10" t="s">
        <v>29</v>
      </c>
      <c r="T358" s="10">
        <v>16.660697744060695</v>
      </c>
      <c r="U358" s="10">
        <v>65.339014773407882</v>
      </c>
      <c r="V358" s="10"/>
      <c r="W358" s="10">
        <v>11.597</v>
      </c>
      <c r="X358" s="17"/>
      <c r="Y358" s="61">
        <v>1.2410000000000001</v>
      </c>
      <c r="Z358" s="31">
        <v>0.86499999999999999</v>
      </c>
      <c r="AA358" s="31">
        <v>3.0879403999999999E-2</v>
      </c>
      <c r="AB358" s="10"/>
      <c r="AC358" s="155">
        <v>0.457038821386274</v>
      </c>
      <c r="AD358" s="155">
        <v>1.00000000000001E-16</v>
      </c>
      <c r="AE358" s="155">
        <v>0.54296117861372595</v>
      </c>
      <c r="AH358" s="65"/>
      <c r="AI358" s="12"/>
    </row>
    <row r="359" spans="1:35" x14ac:dyDescent="0.25">
      <c r="A359" s="17" t="s">
        <v>1103</v>
      </c>
      <c r="B359" s="40">
        <v>42415</v>
      </c>
      <c r="C359" s="28">
        <v>4.4193652214499073</v>
      </c>
      <c r="D359" s="144">
        <v>8.4</v>
      </c>
      <c r="E359" s="17"/>
      <c r="F359" s="123">
        <v>4.2565349610389607</v>
      </c>
      <c r="G359" s="30">
        <v>0.43121763116883116</v>
      </c>
      <c r="H359" s="123">
        <v>1.1258560519480518</v>
      </c>
      <c r="I359" s="123">
        <v>2.7697692623376624</v>
      </c>
      <c r="J359" s="123">
        <v>4.3946982857142851</v>
      </c>
      <c r="K359" s="123">
        <v>2.9942275324675323</v>
      </c>
      <c r="L359" s="30"/>
      <c r="M359" s="10" t="s">
        <v>29</v>
      </c>
      <c r="N359" s="10">
        <v>14.329714285714282</v>
      </c>
      <c r="O359" s="43" t="s">
        <v>29</v>
      </c>
      <c r="P359" s="10">
        <v>13.168831168831169</v>
      </c>
      <c r="Q359" s="10" t="s">
        <v>29</v>
      </c>
      <c r="R359" s="10" t="s">
        <v>29</v>
      </c>
      <c r="S359" s="10" t="s">
        <v>29</v>
      </c>
      <c r="T359" s="10">
        <v>16.706181818181815</v>
      </c>
      <c r="U359" s="10">
        <v>68.473870129870122</v>
      </c>
      <c r="V359" s="10"/>
      <c r="W359" s="10">
        <v>12.077999999999999</v>
      </c>
      <c r="X359" s="17"/>
      <c r="Y359" s="61">
        <v>1.145</v>
      </c>
      <c r="Z359" s="31">
        <v>0.78600000000000003</v>
      </c>
      <c r="AA359" s="31">
        <v>4.260092E-2</v>
      </c>
      <c r="AB359" s="10"/>
      <c r="AC359" s="155">
        <v>0.46832507983980098</v>
      </c>
      <c r="AD359" s="155">
        <v>1.00000000000001E-16</v>
      </c>
      <c r="AE359" s="155">
        <v>0.53167492016019902</v>
      </c>
      <c r="AH359" s="65"/>
      <c r="AI359" s="12"/>
    </row>
    <row r="360" spans="1:35" x14ac:dyDescent="0.25">
      <c r="A360" s="17" t="s">
        <v>1104</v>
      </c>
      <c r="B360" s="40">
        <v>42416</v>
      </c>
      <c r="C360" s="28">
        <v>4.3004840248877603</v>
      </c>
      <c r="D360" s="144">
        <v>8.4</v>
      </c>
      <c r="E360" s="17"/>
      <c r="F360" s="123">
        <v>4.1494792930747195</v>
      </c>
      <c r="G360" s="30">
        <v>0.41386447168899554</v>
      </c>
      <c r="H360" s="123">
        <v>1.1121313058055053</v>
      </c>
      <c r="I360" s="123">
        <v>2.8419481248350325</v>
      </c>
      <c r="J360" s="123">
        <v>4.4092845914817032</v>
      </c>
      <c r="K360" s="123">
        <v>3.0362072945410921</v>
      </c>
      <c r="L360" s="30"/>
      <c r="M360" s="10" t="s">
        <v>29</v>
      </c>
      <c r="N360" s="10">
        <v>13.838667666466705</v>
      </c>
      <c r="O360" s="43" t="s">
        <v>29</v>
      </c>
      <c r="P360" s="10">
        <v>10.925791508364993</v>
      </c>
      <c r="Q360" s="10" t="s">
        <v>29</v>
      </c>
      <c r="R360" s="10" t="s">
        <v>29</v>
      </c>
      <c r="S360" s="10" t="s">
        <v>29</v>
      </c>
      <c r="T360" s="10">
        <v>16.142105178964208</v>
      </c>
      <c r="U360" s="10">
        <v>62.547650469906024</v>
      </c>
      <c r="V360" s="10"/>
      <c r="W360" s="10">
        <v>11.526</v>
      </c>
      <c r="X360" s="17"/>
      <c r="Y360" s="61">
        <v>1.1279999999999999</v>
      </c>
      <c r="Z360" s="31">
        <v>0.72199999999999998</v>
      </c>
      <c r="AA360" s="31">
        <v>3.5993201000000002E-2</v>
      </c>
      <c r="AB360" s="10"/>
      <c r="AC360" s="155">
        <v>0.48090236999377101</v>
      </c>
      <c r="AD360" s="155">
        <v>9.9999999999999998E-17</v>
      </c>
      <c r="AE360" s="155">
        <v>0.51909763000622899</v>
      </c>
      <c r="AH360" s="65"/>
      <c r="AI360" s="12"/>
    </row>
    <row r="361" spans="1:35" x14ac:dyDescent="0.25">
      <c r="A361" s="17" t="s">
        <v>1105</v>
      </c>
      <c r="B361" s="40">
        <v>42417</v>
      </c>
      <c r="C361" s="28">
        <v>4.6987178336591429</v>
      </c>
      <c r="D361" s="144">
        <v>8.4</v>
      </c>
      <c r="E361" s="17"/>
      <c r="F361" s="123">
        <v>4.2550329561572768</v>
      </c>
      <c r="G361" s="30">
        <v>0.41291722777592982</v>
      </c>
      <c r="H361" s="123">
        <v>1.1340699857627572</v>
      </c>
      <c r="I361" s="123">
        <v>2.8840108329053291</v>
      </c>
      <c r="J361" s="123">
        <v>4.4448911832878721</v>
      </c>
      <c r="K361" s="123">
        <v>3.1175126764686318</v>
      </c>
      <c r="L361" s="30"/>
      <c r="M361" s="10">
        <v>11.21545658971459</v>
      </c>
      <c r="N361" s="10">
        <v>14.545670680593441</v>
      </c>
      <c r="O361" s="43" t="s">
        <v>29</v>
      </c>
      <c r="P361" s="10">
        <v>12.388236311622649</v>
      </c>
      <c r="Q361" s="10" t="s">
        <v>29</v>
      </c>
      <c r="R361" s="10" t="s">
        <v>29</v>
      </c>
      <c r="S361" s="10" t="s">
        <v>29</v>
      </c>
      <c r="T361" s="10">
        <v>16.458942718382016</v>
      </c>
      <c r="U361" s="10">
        <v>63.206022486860498</v>
      </c>
      <c r="V361" s="10"/>
      <c r="W361" s="10">
        <v>11.302</v>
      </c>
      <c r="X361" s="17"/>
      <c r="Y361" s="61">
        <v>1.121</v>
      </c>
      <c r="Z361" s="31">
        <v>0.68400000000000005</v>
      </c>
      <c r="AA361" s="31">
        <v>5.8307589E-2</v>
      </c>
      <c r="AB361" s="10"/>
      <c r="AC361" s="155">
        <v>0.48302427775551299</v>
      </c>
      <c r="AD361" s="155">
        <v>9.9999999999999998E-17</v>
      </c>
      <c r="AE361" s="155">
        <v>0.51697572224448696</v>
      </c>
      <c r="AH361" s="65"/>
      <c r="AI361" s="12"/>
    </row>
    <row r="362" spans="1:35" x14ac:dyDescent="0.25">
      <c r="A362" s="17" t="s">
        <v>1106</v>
      </c>
      <c r="B362" s="40">
        <v>42418</v>
      </c>
      <c r="C362" s="28">
        <v>4.8079291195026528</v>
      </c>
      <c r="D362" s="144">
        <v>8.4</v>
      </c>
      <c r="E362" s="17"/>
      <c r="F362" s="123">
        <v>4.2462558270356583</v>
      </c>
      <c r="G362" s="30">
        <v>0.40306896181479512</v>
      </c>
      <c r="H362" s="123">
        <v>1.1310409196381053</v>
      </c>
      <c r="I362" s="123">
        <v>2.8257725397285793</v>
      </c>
      <c r="J362" s="123">
        <v>4.4801316503459292</v>
      </c>
      <c r="K362" s="123">
        <v>3.0993915859499737</v>
      </c>
      <c r="L362" s="30"/>
      <c r="M362" s="10" t="s">
        <v>29</v>
      </c>
      <c r="N362" s="10">
        <v>14.689363491218735</v>
      </c>
      <c r="O362" s="43" t="s">
        <v>29</v>
      </c>
      <c r="P362" s="10">
        <v>12.361343799893561</v>
      </c>
      <c r="Q362" s="10" t="s">
        <v>29</v>
      </c>
      <c r="R362" s="10" t="s">
        <v>29</v>
      </c>
      <c r="S362" s="10" t="s">
        <v>29</v>
      </c>
      <c r="T362" s="10">
        <v>16.552580627993617</v>
      </c>
      <c r="U362" s="10">
        <v>66.458751463544445</v>
      </c>
      <c r="V362" s="10"/>
      <c r="W362" s="10">
        <v>13.066000000000001</v>
      </c>
      <c r="X362" s="17"/>
      <c r="Y362" s="61">
        <v>1.1140000000000001</v>
      </c>
      <c r="Z362" s="31">
        <v>0.86399999999999999</v>
      </c>
      <c r="AA362" s="31">
        <v>5.3789502000000003E-2</v>
      </c>
      <c r="AB362" s="10"/>
      <c r="AC362" s="155" t="s">
        <v>29</v>
      </c>
      <c r="AD362" s="155" t="s">
        <v>29</v>
      </c>
      <c r="AE362" s="155" t="s">
        <v>29</v>
      </c>
      <c r="AH362" s="65"/>
      <c r="AI362" s="12"/>
    </row>
    <row r="363" spans="1:35" x14ac:dyDescent="0.25">
      <c r="A363" s="17" t="s">
        <v>1107</v>
      </c>
      <c r="B363" s="40">
        <v>42419</v>
      </c>
      <c r="C363" s="28">
        <v>4.6914697842347826</v>
      </c>
      <c r="D363" s="144">
        <v>8.3569444439999998</v>
      </c>
      <c r="E363" s="17"/>
      <c r="F363" s="123">
        <v>4.3611002701371318</v>
      </c>
      <c r="G363" s="30">
        <v>0.41334366617627477</v>
      </c>
      <c r="H363" s="123">
        <v>1.1530654010784183</v>
      </c>
      <c r="I363" s="123">
        <v>2.8600125994741048</v>
      </c>
      <c r="J363" s="123">
        <v>4.4975803762481688</v>
      </c>
      <c r="K363" s="123">
        <v>3.1041890480628411</v>
      </c>
      <c r="L363" s="30"/>
      <c r="M363" s="10" t="s">
        <v>29</v>
      </c>
      <c r="N363" s="10">
        <v>14.261116562375182</v>
      </c>
      <c r="O363" s="43" t="s">
        <v>29</v>
      </c>
      <c r="P363" s="43">
        <v>9.0445133803754505</v>
      </c>
      <c r="Q363" s="10" t="s">
        <v>29</v>
      </c>
      <c r="R363" s="10" t="s">
        <v>29</v>
      </c>
      <c r="S363" s="10" t="s">
        <v>29</v>
      </c>
      <c r="T363" s="10">
        <v>16.836401677539609</v>
      </c>
      <c r="U363" s="10">
        <v>44.015964784982032</v>
      </c>
      <c r="V363" s="10"/>
      <c r="W363" s="10">
        <v>16.561</v>
      </c>
      <c r="X363" s="17"/>
      <c r="Y363" s="61">
        <v>1.1499999999999999</v>
      </c>
      <c r="Z363" s="31">
        <v>0.78200000000000003</v>
      </c>
      <c r="AA363" s="31">
        <v>1.8207231000000001E-2</v>
      </c>
      <c r="AB363" s="10"/>
      <c r="AC363" s="155" t="s">
        <v>29</v>
      </c>
      <c r="AD363" s="155" t="s">
        <v>29</v>
      </c>
      <c r="AE363" s="155" t="s">
        <v>29</v>
      </c>
      <c r="AH363" s="65"/>
      <c r="AI363" s="12"/>
    </row>
    <row r="364" spans="1:35" x14ac:dyDescent="0.25">
      <c r="A364" s="17" t="s">
        <v>1108</v>
      </c>
      <c r="B364" s="40">
        <v>42420</v>
      </c>
      <c r="C364" s="28">
        <v>4.4542456886493671</v>
      </c>
      <c r="D364" s="144">
        <v>8.2993055560000002</v>
      </c>
      <c r="E364" s="17"/>
      <c r="F364" s="123">
        <v>4.3559815821371615</v>
      </c>
      <c r="G364" s="30">
        <v>0.39584649439128122</v>
      </c>
      <c r="H364" s="123">
        <v>1.1330851121743755</v>
      </c>
      <c r="I364" s="123">
        <v>2.8170880282296653</v>
      </c>
      <c r="J364" s="123">
        <v>4.5468443030303032</v>
      </c>
      <c r="K364" s="123">
        <v>3.1036647846889953</v>
      </c>
      <c r="L364" s="30"/>
      <c r="M364" s="10" t="s">
        <v>29</v>
      </c>
      <c r="N364" s="10">
        <v>14.523859649122807</v>
      </c>
      <c r="O364" s="43" t="s">
        <v>29</v>
      </c>
      <c r="P364" s="10">
        <v>10.922902711323765</v>
      </c>
      <c r="Q364" s="10" t="s">
        <v>29</v>
      </c>
      <c r="R364" s="10" t="s">
        <v>29</v>
      </c>
      <c r="S364" s="10" t="s">
        <v>29</v>
      </c>
      <c r="T364" s="10">
        <v>17.02052312599681</v>
      </c>
      <c r="U364" s="10">
        <v>56.258950558213719</v>
      </c>
      <c r="V364" s="10"/>
      <c r="W364" s="10">
        <v>16.23</v>
      </c>
      <c r="X364" s="17"/>
      <c r="Y364" s="61">
        <v>1.0960000000000001</v>
      </c>
      <c r="Z364" s="31">
        <v>0.89100000000000001</v>
      </c>
      <c r="AA364" s="31">
        <v>8.4723261999999994E-2</v>
      </c>
      <c r="AB364" s="10"/>
      <c r="AC364" s="155" t="s">
        <v>29</v>
      </c>
      <c r="AD364" s="155" t="s">
        <v>29</v>
      </c>
      <c r="AE364" s="155" t="s">
        <v>29</v>
      </c>
      <c r="AH364" s="65"/>
      <c r="AI364" s="12"/>
    </row>
    <row r="365" spans="1:35" x14ac:dyDescent="0.25">
      <c r="A365" s="17" t="s">
        <v>1109</v>
      </c>
      <c r="B365" s="40">
        <v>42421</v>
      </c>
      <c r="C365" s="28">
        <v>4.1141685919542015</v>
      </c>
      <c r="D365" s="144">
        <v>8.2527777780000005</v>
      </c>
      <c r="E365" s="17"/>
      <c r="F365" s="123">
        <v>4.4048653081267855</v>
      </c>
      <c r="G365" s="30">
        <v>0.48416923178284271</v>
      </c>
      <c r="H365" s="123">
        <v>1.1422209708950761</v>
      </c>
      <c r="I365" s="123">
        <v>2.9072615479898998</v>
      </c>
      <c r="J365" s="123">
        <v>4.4941988057678248</v>
      </c>
      <c r="K365" s="123">
        <v>3.1213258435776465</v>
      </c>
      <c r="L365" s="30"/>
      <c r="M365" s="10" t="s">
        <v>29</v>
      </c>
      <c r="N365" s="10">
        <v>14.549041132301149</v>
      </c>
      <c r="O365" s="43" t="s">
        <v>29</v>
      </c>
      <c r="P365" s="10">
        <v>13.276993820187387</v>
      </c>
      <c r="Q365" s="10" t="s">
        <v>29</v>
      </c>
      <c r="R365" s="10" t="s">
        <v>29</v>
      </c>
      <c r="S365" s="10" t="s">
        <v>29</v>
      </c>
      <c r="T365" s="10">
        <v>17.140837530732938</v>
      </c>
      <c r="U365" s="10">
        <v>57.576041464549142</v>
      </c>
      <c r="V365" s="10"/>
      <c r="W365" s="10">
        <v>17.207999999999998</v>
      </c>
      <c r="X365" s="17"/>
      <c r="Y365" s="61">
        <v>1.3759999999999999</v>
      </c>
      <c r="Z365" s="28" t="s">
        <v>29</v>
      </c>
      <c r="AA365" s="28" t="s">
        <v>29</v>
      </c>
      <c r="AB365" s="10"/>
      <c r="AC365" s="155">
        <v>0.50824115873574405</v>
      </c>
      <c r="AD365" s="155">
        <v>9.9999999999999998E-17</v>
      </c>
      <c r="AE365" s="155">
        <v>0.49175884126425601</v>
      </c>
      <c r="AH365" s="65"/>
      <c r="AI365" s="12"/>
    </row>
    <row r="366" spans="1:35" x14ac:dyDescent="0.25">
      <c r="A366" s="17" t="s">
        <v>1110</v>
      </c>
      <c r="B366" s="40">
        <v>42422</v>
      </c>
      <c r="C366" s="28">
        <v>3.3234365427067831</v>
      </c>
      <c r="D366" s="144">
        <v>8.3000000000000007</v>
      </c>
      <c r="E366" s="17"/>
      <c r="F366" s="123">
        <v>4.658911942572284</v>
      </c>
      <c r="G366" s="30">
        <v>0.43887735322033905</v>
      </c>
      <c r="H366" s="123">
        <v>1.2057027126620139</v>
      </c>
      <c r="I366" s="123">
        <v>2.9271059978464611</v>
      </c>
      <c r="J366" s="123">
        <v>4.6027224821535393</v>
      </c>
      <c r="K366" s="123">
        <v>3.1488386679960123</v>
      </c>
      <c r="L366" s="30"/>
      <c r="M366" s="10" t="s">
        <v>29</v>
      </c>
      <c r="N366" s="10">
        <v>15.500334197407778</v>
      </c>
      <c r="O366" s="43" t="s">
        <v>29</v>
      </c>
      <c r="P366" s="10">
        <v>12.702245264207379</v>
      </c>
      <c r="Q366" s="10" t="s">
        <v>29</v>
      </c>
      <c r="R366" s="10" t="s">
        <v>29</v>
      </c>
      <c r="S366" s="10" t="s">
        <v>29</v>
      </c>
      <c r="T366" s="10">
        <v>18.068744167497506</v>
      </c>
      <c r="U366" s="10">
        <v>65.903881954137589</v>
      </c>
      <c r="V366" s="10"/>
      <c r="W366" s="10">
        <v>16.869</v>
      </c>
      <c r="X366" s="17"/>
      <c r="Y366" s="61">
        <v>1.177</v>
      </c>
      <c r="Z366" s="31">
        <v>0.64200000000000002</v>
      </c>
      <c r="AA366" s="31">
        <v>2.3831066000000001E-2</v>
      </c>
      <c r="AB366" s="10"/>
      <c r="AC366" s="155">
        <v>0.548247621106698</v>
      </c>
      <c r="AD366" s="155">
        <v>9.9999999999999998E-17</v>
      </c>
      <c r="AE366" s="155">
        <v>0.451752378893302</v>
      </c>
      <c r="AH366" s="65"/>
      <c r="AI366" s="12"/>
    </row>
    <row r="367" spans="1:35" x14ac:dyDescent="0.25">
      <c r="A367" s="17" t="s">
        <v>1111</v>
      </c>
      <c r="B367" s="40">
        <v>42423</v>
      </c>
      <c r="C367" s="28">
        <v>2.5035295431836859</v>
      </c>
      <c r="D367" s="144">
        <v>8.3000000000000007</v>
      </c>
      <c r="E367" s="17"/>
      <c r="F367" s="123">
        <v>4.6521324278587111</v>
      </c>
      <c r="G367" s="30">
        <v>0.43229061097585308</v>
      </c>
      <c r="H367" s="123">
        <v>1.1899571575866426</v>
      </c>
      <c r="I367" s="123">
        <v>2.9339271787268011</v>
      </c>
      <c r="J367" s="123">
        <v>4.5201416212332868</v>
      </c>
      <c r="K367" s="123">
        <v>3.1557761910463649</v>
      </c>
      <c r="L367" s="30"/>
      <c r="M367" s="10" t="s">
        <v>29</v>
      </c>
      <c r="N367" s="10">
        <v>15.138084746890172</v>
      </c>
      <c r="O367" s="43" t="s">
        <v>29</v>
      </c>
      <c r="P367" s="43">
        <v>8.9683443091864579</v>
      </c>
      <c r="Q367" s="10" t="s">
        <v>29</v>
      </c>
      <c r="R367" s="10" t="s">
        <v>29</v>
      </c>
      <c r="S367" s="10" t="s">
        <v>29</v>
      </c>
      <c r="T367" s="10">
        <v>17.862619703319364</v>
      </c>
      <c r="U367" s="10">
        <v>57.58157493514269</v>
      </c>
      <c r="V367" s="10"/>
      <c r="W367" s="10">
        <v>13.664</v>
      </c>
      <c r="X367" s="17"/>
      <c r="Y367" s="61">
        <v>1.204</v>
      </c>
      <c r="Z367" s="31">
        <v>0.73099999999999998</v>
      </c>
      <c r="AA367" s="31">
        <v>1.8396455999999999E-2</v>
      </c>
      <c r="AB367" s="10"/>
      <c r="AC367" s="155" t="s">
        <v>29</v>
      </c>
      <c r="AD367" s="155" t="s">
        <v>29</v>
      </c>
      <c r="AE367" s="155" t="s">
        <v>29</v>
      </c>
      <c r="AH367" s="65"/>
      <c r="AI367" s="12"/>
    </row>
    <row r="368" spans="1:35" x14ac:dyDescent="0.25">
      <c r="A368" s="17" t="s">
        <v>1112</v>
      </c>
      <c r="B368" s="40">
        <v>42424</v>
      </c>
      <c r="C368" s="28">
        <v>2.6771587503710954</v>
      </c>
      <c r="D368" s="144">
        <v>8.2121527780000001</v>
      </c>
      <c r="E368" s="17"/>
      <c r="F368" s="123">
        <v>4.3367309788423158</v>
      </c>
      <c r="G368" s="30">
        <v>0.40102372679640719</v>
      </c>
      <c r="H368" s="123">
        <v>1.1270130831004657</v>
      </c>
      <c r="I368" s="123">
        <v>2.8190451678443114</v>
      </c>
      <c r="J368" s="123">
        <v>4.342310578709248</v>
      </c>
      <c r="K368" s="123">
        <v>3.0582055236194279</v>
      </c>
      <c r="L368" s="30"/>
      <c r="M368" s="10">
        <v>11.627838057218895</v>
      </c>
      <c r="N368" s="10">
        <v>13.942991483699267</v>
      </c>
      <c r="O368" s="43" t="s">
        <v>29</v>
      </c>
      <c r="P368" s="43">
        <v>10.374130405854958</v>
      </c>
      <c r="Q368" s="10" t="s">
        <v>29</v>
      </c>
      <c r="R368" s="10" t="s">
        <v>29</v>
      </c>
      <c r="S368" s="10" t="s">
        <v>29</v>
      </c>
      <c r="T368" s="10">
        <v>16.604616833000666</v>
      </c>
      <c r="U368" s="10">
        <v>64.515875848303381</v>
      </c>
      <c r="V368" s="10"/>
      <c r="W368" s="10">
        <v>13.388999999999999</v>
      </c>
      <c r="X368" s="17"/>
      <c r="Y368" s="61">
        <v>1.147</v>
      </c>
      <c r="Z368" s="31">
        <v>0.72599999999999998</v>
      </c>
      <c r="AA368" s="31">
        <v>2.898659E-2</v>
      </c>
      <c r="AB368" s="10"/>
      <c r="AC368" s="155">
        <v>0.50695723697002404</v>
      </c>
      <c r="AD368" s="155">
        <v>9.9999999999999998E-17</v>
      </c>
      <c r="AE368" s="155">
        <v>0.49304276302997602</v>
      </c>
      <c r="AH368" s="65"/>
      <c r="AI368" s="12"/>
    </row>
    <row r="369" spans="1:35" x14ac:dyDescent="0.25">
      <c r="A369" s="17" t="s">
        <v>1113</v>
      </c>
      <c r="B369" s="40">
        <v>42425</v>
      </c>
      <c r="C369" s="28">
        <v>2.8333289009387728</v>
      </c>
      <c r="D369" s="144">
        <v>8.1999999999999993</v>
      </c>
      <c r="E369" s="17"/>
      <c r="F369" s="123">
        <v>4.3593526671543534</v>
      </c>
      <c r="G369" s="30">
        <v>0.39593382779809805</v>
      </c>
      <c r="H369" s="123">
        <v>1.1410109261155816</v>
      </c>
      <c r="I369" s="123">
        <v>2.8021811635698612</v>
      </c>
      <c r="J369" s="123">
        <v>4.3527550285296268</v>
      </c>
      <c r="K369" s="123">
        <v>3.077135449890271</v>
      </c>
      <c r="L369" s="30"/>
      <c r="M369" s="10">
        <v>12.796694952450622</v>
      </c>
      <c r="N369" s="10">
        <v>14.445103145574251</v>
      </c>
      <c r="O369" s="43" t="s">
        <v>29</v>
      </c>
      <c r="P369" s="43">
        <v>10.19489392831017</v>
      </c>
      <c r="Q369" s="10" t="s">
        <v>29</v>
      </c>
      <c r="R369" s="10" t="s">
        <v>29</v>
      </c>
      <c r="S369" s="10" t="s">
        <v>29</v>
      </c>
      <c r="T369" s="10">
        <v>16.840602779809803</v>
      </c>
      <c r="U369" s="10">
        <v>63.080155084125828</v>
      </c>
      <c r="V369" s="10"/>
      <c r="W369" s="10">
        <v>12.427</v>
      </c>
      <c r="X369" s="17"/>
      <c r="Y369" s="61">
        <v>1.1200000000000001</v>
      </c>
      <c r="Z369" s="28" t="s">
        <v>29</v>
      </c>
      <c r="AA369" s="28" t="s">
        <v>29</v>
      </c>
      <c r="AB369" s="10"/>
      <c r="AC369" s="29" t="s">
        <v>29</v>
      </c>
      <c r="AD369" s="29" t="s">
        <v>29</v>
      </c>
      <c r="AE369" s="29" t="s">
        <v>29</v>
      </c>
      <c r="AH369" s="65"/>
      <c r="AI369" s="12"/>
    </row>
    <row r="370" spans="1:35" x14ac:dyDescent="0.25">
      <c r="A370" s="15"/>
      <c r="B370" s="15"/>
      <c r="C370" s="16"/>
      <c r="D370" s="16"/>
      <c r="E370" s="15"/>
      <c r="F370" s="15"/>
      <c r="G370" s="15"/>
      <c r="H370" s="15"/>
      <c r="I370" s="15"/>
      <c r="J370" s="15"/>
      <c r="K370" s="15"/>
      <c r="L370" s="15"/>
      <c r="M370" s="15"/>
      <c r="N370" s="15"/>
      <c r="O370" s="15"/>
      <c r="P370" s="15"/>
      <c r="Q370" s="15"/>
      <c r="R370" s="15"/>
      <c r="S370" s="15"/>
      <c r="T370" s="15"/>
      <c r="U370" s="15"/>
      <c r="V370" s="15"/>
      <c r="W370" s="15"/>
      <c r="X370" s="15"/>
      <c r="Y370" s="15"/>
      <c r="Z370" s="15"/>
      <c r="AA370" s="15"/>
      <c r="AB370" s="15"/>
      <c r="AC370" s="145"/>
      <c r="AD370" s="145"/>
      <c r="AE370" s="145"/>
      <c r="AH370" s="65"/>
      <c r="AI370" s="12"/>
    </row>
    <row r="371" spans="1:35" x14ac:dyDescent="0.25">
      <c r="A371" s="17" t="s">
        <v>119</v>
      </c>
      <c r="B371" s="17"/>
      <c r="C371" s="18"/>
      <c r="D371" s="18"/>
      <c r="E371" s="17"/>
      <c r="F371" s="17"/>
      <c r="G371" s="17"/>
      <c r="H371" s="17"/>
      <c r="I371" s="17"/>
      <c r="J371" s="17"/>
      <c r="K371" s="17"/>
      <c r="L371" s="17"/>
      <c r="M371" s="17"/>
      <c r="N371" s="17"/>
      <c r="O371" s="17"/>
      <c r="P371" s="17"/>
      <c r="Q371" s="17"/>
      <c r="R371" s="17"/>
      <c r="S371" s="17"/>
      <c r="T371" s="17"/>
      <c r="U371" s="17"/>
      <c r="V371" s="17"/>
      <c r="W371" s="17"/>
      <c r="X371" s="17"/>
      <c r="Y371" s="17"/>
      <c r="Z371" s="17"/>
      <c r="AA371" s="17"/>
      <c r="AB371" s="17"/>
      <c r="AC371" s="146"/>
      <c r="AD371" s="146"/>
      <c r="AE371" s="146"/>
      <c r="AH371" s="65"/>
      <c r="AI371" s="12"/>
    </row>
    <row r="372" spans="1:35" ht="17.25" x14ac:dyDescent="0.25">
      <c r="A372" s="17" t="s">
        <v>1548</v>
      </c>
      <c r="B372" s="17"/>
      <c r="C372" s="18"/>
      <c r="D372" s="18"/>
      <c r="E372" s="17"/>
      <c r="F372" s="17"/>
      <c r="G372" s="17"/>
      <c r="H372" s="17"/>
      <c r="I372" s="17"/>
      <c r="J372" s="17"/>
      <c r="K372" s="17"/>
      <c r="L372" s="17"/>
      <c r="M372" s="17"/>
      <c r="N372" s="17"/>
      <c r="O372" s="17"/>
      <c r="P372" s="17"/>
      <c r="Q372" s="17"/>
      <c r="R372" s="17"/>
      <c r="S372" s="17"/>
      <c r="T372" s="17"/>
      <c r="U372" s="17"/>
      <c r="V372" s="17"/>
      <c r="W372" s="17"/>
      <c r="X372" s="17"/>
      <c r="Y372" s="17"/>
      <c r="Z372" s="17"/>
      <c r="AA372" s="17"/>
      <c r="AB372" s="17"/>
      <c r="AC372" s="146"/>
      <c r="AD372" s="146"/>
      <c r="AE372" s="146"/>
      <c r="AH372" s="65"/>
      <c r="AI372" s="12"/>
    </row>
    <row r="373" spans="1:35" x14ac:dyDescent="0.25">
      <c r="A373" s="17" t="s">
        <v>1544</v>
      </c>
      <c r="B373" s="17"/>
      <c r="C373" s="18"/>
      <c r="D373" s="18"/>
      <c r="E373" s="17"/>
      <c r="F373" s="17"/>
      <c r="G373" s="17"/>
      <c r="H373" s="17"/>
      <c r="I373" s="17"/>
      <c r="J373" s="17"/>
      <c r="K373" s="17"/>
      <c r="L373" s="17"/>
      <c r="M373" s="17"/>
      <c r="N373" s="17"/>
      <c r="O373" s="17"/>
      <c r="P373" s="17"/>
      <c r="Q373" s="17"/>
      <c r="R373" s="17"/>
      <c r="S373" s="17"/>
      <c r="T373" s="17"/>
      <c r="U373" s="17"/>
      <c r="V373" s="17"/>
      <c r="W373" s="17"/>
      <c r="X373" s="17"/>
      <c r="Y373" s="17"/>
      <c r="Z373" s="17"/>
      <c r="AA373" s="17"/>
      <c r="AB373" s="17"/>
      <c r="AC373" s="146"/>
      <c r="AD373" s="146"/>
      <c r="AE373" s="146"/>
      <c r="AH373" s="65"/>
      <c r="AI373" s="12"/>
    </row>
    <row r="374" spans="1:35" x14ac:dyDescent="0.25">
      <c r="AH374" s="65"/>
      <c r="AI374" s="12"/>
    </row>
    <row r="375" spans="1:35" x14ac:dyDescent="0.25">
      <c r="AC375" s="156"/>
      <c r="AD375" s="156"/>
      <c r="AE375" s="156"/>
      <c r="AH375" s="65"/>
      <c r="AI375" s="12"/>
    </row>
    <row r="376" spans="1:35" x14ac:dyDescent="0.25">
      <c r="AH376" s="65"/>
      <c r="AI376" s="12"/>
    </row>
    <row r="377" spans="1:35" x14ac:dyDescent="0.25">
      <c r="AH377" s="65"/>
      <c r="AI377" s="12"/>
    </row>
  </sheetData>
  <conditionalFormatting sqref="A4:D5">
    <cfRule type="containsText" dxfId="45" priority="7" operator="containsText" text="&gt;">
      <formula>NOT(ISERROR(SEARCH("&gt;",A4)))</formula>
    </cfRule>
  </conditionalFormatting>
  <conditionalFormatting sqref="B8 B9:D9 Y11:AA30 Y31 Y33:AA33 Z34:AA34 Y35:AA35 Y37:AA61 Y62 Z64:AA64 Y65:AA73 Y75:AA75 Y76 Y77:AA81 Z82:AA82 Y83:AA84 Y85 Y87:AA90 Z91:AA91 Y92:AA125 Y127:AA133 Y135:AA139 Y141:AA149 Y152:AA160 Y163:AA163 Y165:AA178 Y181:AA205 Y207:AA215 Y218:AA220 Z221:AA221 Y222:AA222 Z223:AA223 Y224:AA227 Y229:AA238 Y240 Y242:AA250 Y252:AA257 Z258:AA259 Y260:AA261 Y263:AA274 Y275 Y278 Y282:AA282 Y283 Y285 Y289:AA302 Y304 Y306:AA315 Y319:AA324 Y325 Y328 Y331 Y337:AA364 Y365 Y366:AA368 Y369">
    <cfRule type="containsText" dxfId="44" priority="156" operator="containsText" text="&gt;">
      <formula>NOT(ISERROR(SEARCH("&gt;",B8)))</formula>
    </cfRule>
  </conditionalFormatting>
  <conditionalFormatting sqref="B10:B369">
    <cfRule type="containsText" dxfId="43" priority="152" operator="containsText" text="&gt;">
      <formula>NOT(ISERROR(SEARCH("&gt;",B10)))</formula>
    </cfRule>
  </conditionalFormatting>
  <conditionalFormatting sqref="C141:D369">
    <cfRule type="containsText" dxfId="42" priority="105" operator="containsText" text="&lt;">
      <formula>NOT(ISERROR(SEARCH("&lt;",C141)))</formula>
    </cfRule>
    <cfRule type="containsText" dxfId="41" priority="106" operator="containsText" text="&gt;">
      <formula>NOT(ISERROR(SEARCH("&gt;",C141)))</formula>
    </cfRule>
  </conditionalFormatting>
  <conditionalFormatting sqref="F9:L9 C11:D31 F11:L31 C33:D35 F33:L35 C37:D62 F37:L62 C64:D73 F64:L73 C75:D85 F75:L85 C87:D125 F87:L125 C127:D133 F127:L133 C135:D139 F135:L139 F141:L149 F152:L160 F163:L163 F165:L178 F181:L205 F207:L215 F218:L227 F229:L238 F240:L240 F242:L250 F252:L261 F263:L275 F278:L278 F282:L283 F285:L285 F289:L302 F304:L304 F306:L315 F319:L325 F328:L328 F331:L331 F337:L369">
    <cfRule type="containsText" dxfId="40" priority="155" operator="containsText" text="&gt;">
      <formula>NOT(ISERROR(SEARCH("&gt;",C9)))</formula>
    </cfRule>
  </conditionalFormatting>
  <conditionalFormatting sqref="F229:L238 F9:L9 F11:L31 C22:D31 C33:D35 F33:L35 C37:D62 F37:L62 C64:D73 F64:L73 C75:D85 F75:L85 C87:D125 F87:L125 C127:D133 F127:L133 C135:D139 F135:L139 F141:L149 F152:L160 F163:L163 F165:L178 F181:L205 F207:L215 F218:L227 F240:L240 F242:L250 F252:L261 F263:L275 F278:L278 F282:L283 F285:L285 F289:L302 F304:L304 F306:L315 F319:L325 F328:L328 F331:L331 F337:L369">
    <cfRule type="containsText" dxfId="39" priority="154" operator="containsText" text="&lt;">
      <formula>NOT(ISERROR(SEARCH("&lt;",C9)))</formula>
    </cfRule>
  </conditionalFormatting>
  <conditionalFormatting sqref="F4:N5">
    <cfRule type="cellIs" dxfId="38" priority="20" operator="lessThan">
      <formula>0</formula>
    </cfRule>
  </conditionalFormatting>
  <conditionalFormatting sqref="F4:U5 W4:W5 Y4:AA5">
    <cfRule type="containsText" dxfId="37" priority="18" operator="containsText" text="&gt;">
      <formula>NOT(ISERROR(SEARCH("&gt;",F4)))</formula>
    </cfRule>
    <cfRule type="containsText" dxfId="36" priority="19" operator="containsText" text="&lt;">
      <formula>NOT(ISERROR(SEARCH("&lt;",F4)))</formula>
    </cfRule>
  </conditionalFormatting>
  <conditionalFormatting sqref="K229">
    <cfRule type="containsText" dxfId="35" priority="147" operator="containsText" text="&lt;">
      <formula>NOT(ISERROR(SEARCH("&lt;",K229)))</formula>
    </cfRule>
    <cfRule type="containsText" dxfId="34" priority="148" operator="containsText" text="&gt;">
      <formula>NOT(ISERROR(SEARCH("&gt;",K229)))</formula>
    </cfRule>
  </conditionalFormatting>
  <conditionalFormatting sqref="N4:N5">
    <cfRule type="containsText" dxfId="33" priority="15" operator="containsText" text="&gt;">
      <formula>NOT(ISERROR(SEARCH("&gt;",N4)))</formula>
    </cfRule>
    <cfRule type="containsText" dxfId="32" priority="16" operator="containsText" text="&lt;">
      <formula>NOT(ISERROR(SEARCH("&lt;",N4)))</formula>
    </cfRule>
    <cfRule type="cellIs" dxfId="31" priority="17" operator="lessThan">
      <formula>0</formula>
    </cfRule>
  </conditionalFormatting>
  <conditionalFormatting sqref="AC4:AE5">
    <cfRule type="containsText" dxfId="30" priority="3" operator="containsText" text="&gt;">
      <formula>NOT(ISERROR(SEARCH("&gt;",AC4)))</formula>
    </cfRule>
    <cfRule type="containsText" dxfId="29" priority="4" operator="containsText" text="&lt;">
      <formula>NOT(ISERROR(SEARCH("&lt;",AC4)))</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378"/>
  <sheetViews>
    <sheetView zoomScale="85" zoomScaleNormal="85" workbookViewId="0">
      <pane xSplit="1" ySplit="6" topLeftCell="B7" activePane="bottomRight" state="frozen"/>
      <selection pane="topRight" activeCell="B1" sqref="B1"/>
      <selection pane="bottomLeft" activeCell="A7" sqref="A7"/>
      <selection pane="bottomRight" activeCell="I40" sqref="I40"/>
    </sheetView>
  </sheetViews>
  <sheetFormatPr baseColWidth="10" defaultRowHeight="15" x14ac:dyDescent="0.25"/>
  <cols>
    <col min="1" max="1" width="14.42578125" customWidth="1"/>
    <col min="2" max="2" width="12.7109375" bestFit="1" customWidth="1"/>
    <col min="3" max="3" width="3.85546875" customWidth="1"/>
    <col min="4" max="4" width="4.28515625" style="147" bestFit="1" customWidth="1"/>
    <col min="5" max="5" width="3.85546875" customWidth="1"/>
    <col min="6" max="6" width="6.85546875" customWidth="1"/>
    <col min="7" max="11" width="6" bestFit="1" customWidth="1"/>
    <col min="12" max="12" width="2.7109375" customWidth="1"/>
    <col min="13" max="13" width="7.28515625" customWidth="1"/>
    <col min="14" max="21" width="5.5703125" bestFit="1" customWidth="1"/>
    <col min="22" max="22" width="2.85546875" customWidth="1"/>
    <col min="23" max="23" width="23.140625" bestFit="1" customWidth="1"/>
    <col min="24" max="24" width="2.5703125" customWidth="1"/>
    <col min="25" max="25" width="11.5703125" customWidth="1"/>
    <col min="26" max="26" width="13.5703125" customWidth="1"/>
    <col min="27" max="27" width="12.5703125" customWidth="1"/>
    <col min="31" max="31" width="10.140625" bestFit="1" customWidth="1"/>
    <col min="32" max="32" width="12" bestFit="1" customWidth="1"/>
  </cols>
  <sheetData>
    <row r="1" spans="1:32" x14ac:dyDescent="0.25">
      <c r="A1" s="14" t="s">
        <v>125</v>
      </c>
      <c r="B1" s="15"/>
      <c r="C1" s="15"/>
      <c r="D1" s="145"/>
      <c r="E1" s="15"/>
      <c r="F1" s="15"/>
      <c r="G1" s="15"/>
      <c r="H1" s="15"/>
      <c r="I1" s="15"/>
      <c r="J1" s="15"/>
      <c r="K1" s="15"/>
      <c r="L1" s="15"/>
      <c r="M1" s="15"/>
      <c r="N1" s="15"/>
      <c r="O1" s="15"/>
      <c r="P1" s="15"/>
      <c r="Q1" s="15"/>
      <c r="R1" s="15"/>
      <c r="S1" s="15"/>
      <c r="T1" s="15"/>
      <c r="U1" s="15"/>
      <c r="V1" s="15"/>
      <c r="W1" s="15"/>
      <c r="X1" s="15"/>
      <c r="Y1" s="15"/>
      <c r="Z1" s="15"/>
      <c r="AA1" s="15"/>
    </row>
    <row r="2" spans="1:32" ht="17.25" x14ac:dyDescent="0.25">
      <c r="A2" s="17"/>
      <c r="B2" s="17"/>
      <c r="C2" s="17"/>
      <c r="D2" s="146"/>
      <c r="E2" s="17"/>
      <c r="F2" s="19" t="s">
        <v>23</v>
      </c>
      <c r="G2" s="20"/>
      <c r="H2" s="20"/>
      <c r="I2" s="20"/>
      <c r="J2" s="20"/>
      <c r="K2" s="20"/>
      <c r="L2" s="17"/>
      <c r="M2" s="19" t="s">
        <v>24</v>
      </c>
      <c r="N2" s="20"/>
      <c r="O2" s="20"/>
      <c r="P2" s="20"/>
      <c r="Q2" s="20"/>
      <c r="R2" s="20"/>
      <c r="S2" s="20"/>
      <c r="T2" s="20"/>
      <c r="U2" s="20"/>
      <c r="V2" s="18"/>
      <c r="W2" s="20" t="s">
        <v>1542</v>
      </c>
      <c r="X2" s="17"/>
      <c r="Y2" s="19" t="s">
        <v>1541</v>
      </c>
      <c r="Z2" s="20"/>
      <c r="AA2" s="20"/>
    </row>
    <row r="3" spans="1:32" x14ac:dyDescent="0.25">
      <c r="A3" s="18"/>
      <c r="B3" s="18"/>
      <c r="C3" s="18"/>
      <c r="D3" s="29"/>
      <c r="E3" s="18"/>
      <c r="F3" s="18"/>
      <c r="G3" s="18"/>
      <c r="H3" s="18"/>
      <c r="I3" s="18"/>
      <c r="J3" s="18"/>
      <c r="K3" s="18"/>
      <c r="L3" s="18"/>
      <c r="M3" s="18"/>
      <c r="N3" s="18"/>
      <c r="O3" s="18"/>
      <c r="P3" s="18"/>
      <c r="Q3" s="18"/>
      <c r="R3" s="18"/>
      <c r="S3" s="18"/>
      <c r="T3" s="18"/>
      <c r="U3" s="18"/>
      <c r="V3" s="18"/>
      <c r="W3" s="18"/>
      <c r="X3" s="18"/>
      <c r="Y3" s="18"/>
      <c r="Z3" s="18"/>
      <c r="AA3" s="18"/>
    </row>
    <row r="4" spans="1:32" ht="30" x14ac:dyDescent="0.25">
      <c r="A4" s="21" t="s">
        <v>129</v>
      </c>
      <c r="B4" s="22" t="s">
        <v>21</v>
      </c>
      <c r="C4" s="18"/>
      <c r="D4" s="81" t="s">
        <v>1554</v>
      </c>
      <c r="E4" s="18"/>
      <c r="F4" s="23" t="s">
        <v>2</v>
      </c>
      <c r="G4" s="23" t="s">
        <v>6</v>
      </c>
      <c r="H4" s="23" t="s">
        <v>8</v>
      </c>
      <c r="I4" s="23" t="s">
        <v>10</v>
      </c>
      <c r="J4" s="23" t="s">
        <v>11</v>
      </c>
      <c r="K4" s="23" t="s">
        <v>14</v>
      </c>
      <c r="L4" s="23"/>
      <c r="M4" s="23" t="s">
        <v>15</v>
      </c>
      <c r="N4" s="23" t="s">
        <v>1</v>
      </c>
      <c r="O4" s="23" t="s">
        <v>3</v>
      </c>
      <c r="P4" s="23" t="s">
        <v>4</v>
      </c>
      <c r="Q4" s="23" t="s">
        <v>5</v>
      </c>
      <c r="R4" s="23" t="s">
        <v>7</v>
      </c>
      <c r="S4" s="23" t="s">
        <v>9</v>
      </c>
      <c r="T4" s="23" t="s">
        <v>12</v>
      </c>
      <c r="U4" s="23" t="s">
        <v>13</v>
      </c>
      <c r="V4" s="18"/>
      <c r="W4" s="23" t="s">
        <v>16</v>
      </c>
      <c r="X4" s="18"/>
      <c r="Y4" s="23" t="s">
        <v>19</v>
      </c>
      <c r="Z4" s="23" t="s">
        <v>17</v>
      </c>
      <c r="AA4" s="23" t="s">
        <v>18</v>
      </c>
    </row>
    <row r="5" spans="1:32" x14ac:dyDescent="0.25">
      <c r="A5" s="21"/>
      <c r="B5" s="22"/>
      <c r="C5" s="18"/>
      <c r="D5" s="29"/>
      <c r="E5" s="18"/>
      <c r="F5" s="23"/>
      <c r="G5" s="23"/>
      <c r="H5" s="23"/>
      <c r="I5" s="23"/>
      <c r="J5" s="23"/>
      <c r="K5" s="23"/>
      <c r="L5" s="23"/>
      <c r="M5" s="23"/>
      <c r="N5" s="23"/>
      <c r="O5" s="23"/>
      <c r="P5" s="23"/>
      <c r="Q5" s="23"/>
      <c r="R5" s="23"/>
      <c r="S5" s="23"/>
      <c r="T5" s="23"/>
      <c r="U5" s="23"/>
      <c r="V5" s="18"/>
      <c r="W5" s="23"/>
      <c r="X5" s="18"/>
      <c r="Y5" s="23"/>
      <c r="Z5" s="23"/>
      <c r="AA5" s="23"/>
      <c r="AE5" s="65"/>
    </row>
    <row r="6" spans="1:32" x14ac:dyDescent="0.25">
      <c r="A6" s="26"/>
      <c r="B6" s="26"/>
      <c r="C6" s="26"/>
      <c r="D6" s="83" t="s">
        <v>1555</v>
      </c>
      <c r="E6" s="26"/>
      <c r="F6" s="24" t="s">
        <v>22</v>
      </c>
      <c r="G6" s="24" t="s">
        <v>22</v>
      </c>
      <c r="H6" s="24" t="s">
        <v>22</v>
      </c>
      <c r="I6" s="24" t="s">
        <v>22</v>
      </c>
      <c r="J6" s="24" t="s">
        <v>22</v>
      </c>
      <c r="K6" s="24" t="s">
        <v>22</v>
      </c>
      <c r="L6" s="24"/>
      <c r="M6" s="24" t="s">
        <v>118</v>
      </c>
      <c r="N6" s="24" t="s">
        <v>118</v>
      </c>
      <c r="O6" s="24" t="s">
        <v>118</v>
      </c>
      <c r="P6" s="24" t="s">
        <v>118</v>
      </c>
      <c r="Q6" s="24" t="s">
        <v>118</v>
      </c>
      <c r="R6" s="24" t="s">
        <v>118</v>
      </c>
      <c r="S6" s="24" t="s">
        <v>118</v>
      </c>
      <c r="T6" s="24" t="s">
        <v>118</v>
      </c>
      <c r="U6" s="24" t="s">
        <v>118</v>
      </c>
      <c r="V6" s="24"/>
      <c r="W6" s="24" t="s">
        <v>118</v>
      </c>
      <c r="X6" s="24"/>
      <c r="Y6" s="24" t="s">
        <v>22</v>
      </c>
      <c r="Z6" s="24" t="s">
        <v>22</v>
      </c>
      <c r="AA6" s="24" t="s">
        <v>22</v>
      </c>
      <c r="AE6" s="65"/>
    </row>
    <row r="7" spans="1:32" x14ac:dyDescent="0.25">
      <c r="A7" s="41"/>
      <c r="B7" s="42"/>
      <c r="C7" s="17"/>
      <c r="D7" s="146"/>
      <c r="E7" s="17"/>
      <c r="F7" s="23"/>
      <c r="G7" s="23"/>
      <c r="H7" s="23"/>
      <c r="I7" s="23"/>
      <c r="J7" s="23"/>
      <c r="K7" s="23"/>
      <c r="L7" s="23"/>
      <c r="M7" s="23"/>
      <c r="N7" s="23"/>
      <c r="O7" s="23"/>
      <c r="P7" s="23"/>
      <c r="Q7" s="23"/>
      <c r="R7" s="23"/>
      <c r="S7" s="23"/>
      <c r="T7" s="23"/>
      <c r="U7" s="23"/>
      <c r="V7" s="17"/>
      <c r="W7" s="23"/>
      <c r="X7" s="17"/>
      <c r="Y7" s="23"/>
      <c r="Z7" s="23"/>
      <c r="AA7" s="23"/>
      <c r="AE7" s="65"/>
    </row>
    <row r="8" spans="1:32" x14ac:dyDescent="0.25">
      <c r="A8" s="134" t="s">
        <v>1114</v>
      </c>
      <c r="B8" s="27">
        <v>42064</v>
      </c>
      <c r="C8" s="17"/>
      <c r="D8" s="54">
        <v>8.9</v>
      </c>
      <c r="E8" s="17"/>
      <c r="F8" s="28" t="s">
        <v>29</v>
      </c>
      <c r="G8" s="28" t="s">
        <v>29</v>
      </c>
      <c r="H8" s="28" t="s">
        <v>29</v>
      </c>
      <c r="I8" s="28" t="s">
        <v>29</v>
      </c>
      <c r="J8" s="28" t="s">
        <v>29</v>
      </c>
      <c r="K8" s="28" t="s">
        <v>29</v>
      </c>
      <c r="L8" s="28"/>
      <c r="M8" s="43" t="s">
        <v>29</v>
      </c>
      <c r="N8" s="43" t="s">
        <v>29</v>
      </c>
      <c r="O8" s="43" t="s">
        <v>29</v>
      </c>
      <c r="P8" s="43" t="s">
        <v>29</v>
      </c>
      <c r="Q8" s="43" t="s">
        <v>29</v>
      </c>
      <c r="R8" s="43" t="s">
        <v>29</v>
      </c>
      <c r="S8" s="43" t="s">
        <v>29</v>
      </c>
      <c r="T8" s="43" t="s">
        <v>29</v>
      </c>
      <c r="U8" s="43" t="s">
        <v>29</v>
      </c>
      <c r="V8" s="60"/>
      <c r="W8" s="43" t="s">
        <v>29</v>
      </c>
      <c r="X8" s="17"/>
      <c r="Y8" s="28" t="s">
        <v>29</v>
      </c>
      <c r="Z8" s="31">
        <v>0.70499999999999996</v>
      </c>
      <c r="AA8" s="31">
        <v>2.036497E-2</v>
      </c>
      <c r="AD8" s="139"/>
      <c r="AE8" s="65"/>
      <c r="AF8" s="12"/>
    </row>
    <row r="9" spans="1:32" x14ac:dyDescent="0.25">
      <c r="A9" s="134" t="s">
        <v>1115</v>
      </c>
      <c r="B9" s="27">
        <v>42065</v>
      </c>
      <c r="C9" s="17"/>
      <c r="D9" s="54">
        <v>8.8569444439999998</v>
      </c>
      <c r="E9" s="17"/>
      <c r="F9" s="110">
        <v>9.219142533289169</v>
      </c>
      <c r="G9" s="33">
        <v>0.69806380417356739</v>
      </c>
      <c r="H9" s="110">
        <v>1.6420403664789667</v>
      </c>
      <c r="I9" s="110">
        <v>2.9690904564425309</v>
      </c>
      <c r="J9" s="110">
        <v>5.2624600576349794</v>
      </c>
      <c r="K9" s="110">
        <v>2.9944282345147402</v>
      </c>
      <c r="L9" s="33"/>
      <c r="M9" s="43" t="s">
        <v>29</v>
      </c>
      <c r="N9" s="43" t="s">
        <v>29</v>
      </c>
      <c r="O9" s="43" t="s">
        <v>29</v>
      </c>
      <c r="P9" s="121">
        <v>21.769641603179863</v>
      </c>
      <c r="Q9" s="121">
        <v>97.821062669758206</v>
      </c>
      <c r="R9" s="10" t="s">
        <v>29</v>
      </c>
      <c r="S9" s="10" t="s">
        <v>29</v>
      </c>
      <c r="T9" s="121">
        <v>28.031921563431602</v>
      </c>
      <c r="U9" s="121">
        <v>53.922961245445514</v>
      </c>
      <c r="V9" s="60"/>
      <c r="W9" s="43" t="s">
        <v>29</v>
      </c>
      <c r="X9" s="17"/>
      <c r="Y9" s="61">
        <v>1.2030000000000001</v>
      </c>
      <c r="Z9" s="31">
        <v>0.58199999999999996</v>
      </c>
      <c r="AA9" s="31">
        <v>2.1718927999999998E-2</v>
      </c>
      <c r="AD9" s="139"/>
      <c r="AE9" s="65"/>
      <c r="AF9" s="12"/>
    </row>
    <row r="10" spans="1:32" x14ac:dyDescent="0.25">
      <c r="A10" s="134" t="s">
        <v>1116</v>
      </c>
      <c r="B10" s="27">
        <v>42066</v>
      </c>
      <c r="C10" s="17"/>
      <c r="D10" s="54">
        <v>8.8076388889999997</v>
      </c>
      <c r="E10" s="17"/>
      <c r="F10" s="54" t="s">
        <v>29</v>
      </c>
      <c r="G10" s="28" t="s">
        <v>29</v>
      </c>
      <c r="H10" s="43" t="s">
        <v>29</v>
      </c>
      <c r="I10" s="43" t="s">
        <v>29</v>
      </c>
      <c r="J10" s="43" t="s">
        <v>29</v>
      </c>
      <c r="K10" s="43" t="s">
        <v>29</v>
      </c>
      <c r="L10" s="28"/>
      <c r="M10" s="43" t="s">
        <v>29</v>
      </c>
      <c r="N10" s="43" t="s">
        <v>29</v>
      </c>
      <c r="O10" s="43" t="s">
        <v>29</v>
      </c>
      <c r="P10" s="43" t="s">
        <v>29</v>
      </c>
      <c r="Q10" s="10" t="s">
        <v>29</v>
      </c>
      <c r="R10" s="10" t="s">
        <v>29</v>
      </c>
      <c r="S10" s="10" t="s">
        <v>29</v>
      </c>
      <c r="T10" s="10" t="s">
        <v>29</v>
      </c>
      <c r="U10" s="10" t="s">
        <v>29</v>
      </c>
      <c r="V10" s="60"/>
      <c r="W10" s="43" t="s">
        <v>29</v>
      </c>
      <c r="X10" s="17"/>
      <c r="Y10" s="61">
        <v>1.1120000000000001</v>
      </c>
      <c r="Z10" s="31">
        <v>0.46700000000000003</v>
      </c>
      <c r="AA10" s="31">
        <v>1.5921964E-2</v>
      </c>
      <c r="AD10" s="139"/>
      <c r="AE10" s="65"/>
      <c r="AF10" s="12"/>
    </row>
    <row r="11" spans="1:32" x14ac:dyDescent="0.25">
      <c r="A11" s="134" t="s">
        <v>1117</v>
      </c>
      <c r="B11" s="27">
        <v>42067</v>
      </c>
      <c r="C11" s="17"/>
      <c r="D11" s="54">
        <v>8.8107638890000004</v>
      </c>
      <c r="E11" s="17"/>
      <c r="F11" s="110">
        <v>8.1338761061946894</v>
      </c>
      <c r="G11" s="33">
        <v>0.63430117994100288</v>
      </c>
      <c r="H11" s="110">
        <v>1.5397129793510322</v>
      </c>
      <c r="I11" s="110">
        <v>2.9498702064896754</v>
      </c>
      <c r="J11" s="110">
        <v>5.4099262536873143</v>
      </c>
      <c r="K11" s="110">
        <v>3.0820648967551616</v>
      </c>
      <c r="L11" s="33"/>
      <c r="M11" s="43" t="s">
        <v>29</v>
      </c>
      <c r="N11" s="43" t="s">
        <v>29</v>
      </c>
      <c r="O11" s="43" t="s">
        <v>29</v>
      </c>
      <c r="P11" s="43" t="s">
        <v>29</v>
      </c>
      <c r="Q11" s="121">
        <v>35.856932153392322</v>
      </c>
      <c r="R11" s="10" t="s">
        <v>29</v>
      </c>
      <c r="S11" s="10" t="s">
        <v>29</v>
      </c>
      <c r="T11" s="121">
        <v>24.588790560471974</v>
      </c>
      <c r="U11" s="121">
        <v>42.916814159292038</v>
      </c>
      <c r="V11" s="60"/>
      <c r="W11" s="43" t="s">
        <v>29</v>
      </c>
      <c r="X11" s="17"/>
      <c r="Y11" s="61">
        <v>1.171</v>
      </c>
      <c r="Z11" s="31">
        <v>0.49199999999999999</v>
      </c>
      <c r="AA11" s="31">
        <v>2.046313E-2</v>
      </c>
      <c r="AD11" s="139"/>
      <c r="AE11" s="65"/>
      <c r="AF11" s="12"/>
    </row>
    <row r="12" spans="1:32" x14ac:dyDescent="0.25">
      <c r="A12" s="134" t="s">
        <v>1118</v>
      </c>
      <c r="B12" s="27">
        <v>42068</v>
      </c>
      <c r="C12" s="17"/>
      <c r="D12" s="54">
        <v>8.8472222219999992</v>
      </c>
      <c r="E12" s="17"/>
      <c r="F12" s="110">
        <v>8.6048007989365232</v>
      </c>
      <c r="G12" s="33">
        <v>0.63715460651379197</v>
      </c>
      <c r="H12" s="110">
        <v>1.5696275693585908</v>
      </c>
      <c r="I12" s="110">
        <v>2.8956884140910599</v>
      </c>
      <c r="J12" s="110">
        <v>5.3211200844134252</v>
      </c>
      <c r="K12" s="110">
        <v>3.0724720039880355</v>
      </c>
      <c r="L12" s="33"/>
      <c r="M12" s="43" t="s">
        <v>29</v>
      </c>
      <c r="N12" s="43" t="s">
        <v>29</v>
      </c>
      <c r="O12" s="43" t="s">
        <v>29</v>
      </c>
      <c r="P12" s="43" t="s">
        <v>29</v>
      </c>
      <c r="Q12" s="121">
        <v>89.363375008308395</v>
      </c>
      <c r="R12" s="10" t="s">
        <v>29</v>
      </c>
      <c r="S12" s="10" t="s">
        <v>29</v>
      </c>
      <c r="T12" s="121">
        <v>26.036746294449983</v>
      </c>
      <c r="U12" s="121">
        <v>31.59834243934862</v>
      </c>
      <c r="V12" s="60"/>
      <c r="W12" s="43" t="s">
        <v>29</v>
      </c>
      <c r="X12" s="17"/>
      <c r="Y12" s="61">
        <v>1.121</v>
      </c>
      <c r="Z12" s="31">
        <v>0.47499999999999998</v>
      </c>
      <c r="AA12" s="31">
        <v>1.1736827999999999E-2</v>
      </c>
      <c r="AD12" s="139"/>
      <c r="AE12" s="65"/>
      <c r="AF12" s="12"/>
    </row>
    <row r="13" spans="1:32" x14ac:dyDescent="0.25">
      <c r="A13" s="134" t="s">
        <v>1119</v>
      </c>
      <c r="B13" s="27">
        <v>42069</v>
      </c>
      <c r="C13" s="17"/>
      <c r="D13" s="54">
        <v>8.8506944440000002</v>
      </c>
      <c r="E13" s="17"/>
      <c r="F13" s="110">
        <v>8.5022468685190109</v>
      </c>
      <c r="G13" s="33">
        <v>0.58997994130550391</v>
      </c>
      <c r="H13" s="110">
        <v>1.5437894116591333</v>
      </c>
      <c r="I13" s="110">
        <v>2.8815210715235313</v>
      </c>
      <c r="J13" s="110">
        <v>5.188937563148099</v>
      </c>
      <c r="K13" s="110">
        <v>3.0067002658867326</v>
      </c>
      <c r="L13" s="33"/>
      <c r="M13" s="43" t="s">
        <v>29</v>
      </c>
      <c r="N13" s="43" t="s">
        <v>29</v>
      </c>
      <c r="O13" s="43" t="s">
        <v>29</v>
      </c>
      <c r="P13" s="43" t="s">
        <v>29</v>
      </c>
      <c r="Q13" s="10" t="s">
        <v>29</v>
      </c>
      <c r="R13" s="10" t="s">
        <v>29</v>
      </c>
      <c r="S13" s="10" t="s">
        <v>29</v>
      </c>
      <c r="T13" s="121">
        <v>25.341788021802714</v>
      </c>
      <c r="U13" s="10" t="s">
        <v>29</v>
      </c>
      <c r="V13" s="60"/>
      <c r="W13" s="43" t="s">
        <v>29</v>
      </c>
      <c r="X13" s="17"/>
      <c r="Y13" s="61">
        <v>1.1539999999999999</v>
      </c>
      <c r="Z13" s="31">
        <v>0.55200000000000005</v>
      </c>
      <c r="AA13" s="31">
        <v>1.7970885999999998E-2</v>
      </c>
      <c r="AD13" s="139"/>
      <c r="AE13" s="65"/>
      <c r="AF13" s="12"/>
    </row>
    <row r="14" spans="1:32" x14ac:dyDescent="0.25">
      <c r="A14" s="134" t="s">
        <v>1120</v>
      </c>
      <c r="B14" s="27">
        <v>42070</v>
      </c>
      <c r="C14" s="17"/>
      <c r="D14" s="54">
        <v>8.8000000000000007</v>
      </c>
      <c r="E14" s="17"/>
      <c r="F14" s="110">
        <v>8.4860970599881203</v>
      </c>
      <c r="G14" s="33">
        <v>0.59592169867352984</v>
      </c>
      <c r="H14" s="110">
        <v>1.5660334092258956</v>
      </c>
      <c r="I14" s="110">
        <v>2.8460250445456343</v>
      </c>
      <c r="J14" s="110">
        <v>5.1837353989309047</v>
      </c>
      <c r="K14" s="110">
        <v>3.1110671154226881</v>
      </c>
      <c r="L14" s="33"/>
      <c r="M14" s="43" t="s">
        <v>29</v>
      </c>
      <c r="N14" s="43" t="s">
        <v>29</v>
      </c>
      <c r="O14" s="43" t="s">
        <v>29</v>
      </c>
      <c r="P14" s="43" t="s">
        <v>29</v>
      </c>
      <c r="Q14" s="10" t="s">
        <v>29</v>
      </c>
      <c r="R14" s="10" t="s">
        <v>29</v>
      </c>
      <c r="S14" s="10" t="s">
        <v>29</v>
      </c>
      <c r="T14" s="121">
        <v>25.513957632152046</v>
      </c>
      <c r="U14" s="121">
        <v>68.459512967729154</v>
      </c>
      <c r="V14" s="60"/>
      <c r="W14" s="43" t="s">
        <v>29</v>
      </c>
      <c r="X14" s="17"/>
      <c r="Y14" s="61">
        <v>1.196</v>
      </c>
      <c r="Z14" s="31">
        <v>1.028</v>
      </c>
      <c r="AA14" s="31">
        <v>4.7102118999999998E-2</v>
      </c>
      <c r="AD14" s="139"/>
      <c r="AE14" s="65"/>
      <c r="AF14" s="12"/>
    </row>
    <row r="15" spans="1:32" x14ac:dyDescent="0.25">
      <c r="A15" s="134" t="s">
        <v>1121</v>
      </c>
      <c r="B15" s="27">
        <v>42071</v>
      </c>
      <c r="C15" s="17"/>
      <c r="D15" s="54">
        <v>8.8000000000000007</v>
      </c>
      <c r="E15" s="17"/>
      <c r="F15" s="110">
        <v>8.4826256985024955</v>
      </c>
      <c r="G15" s="33">
        <v>0.59915032492512488</v>
      </c>
      <c r="H15" s="110">
        <v>1.5792913741098171</v>
      </c>
      <c r="I15" s="110">
        <v>2.8171209424292849</v>
      </c>
      <c r="J15" s="110">
        <v>5.1679207347753744</v>
      </c>
      <c r="K15" s="110">
        <v>3.1084740898502496</v>
      </c>
      <c r="L15" s="33"/>
      <c r="M15" s="43" t="s">
        <v>29</v>
      </c>
      <c r="N15" s="43" t="s">
        <v>29</v>
      </c>
      <c r="O15" s="43" t="s">
        <v>29</v>
      </c>
      <c r="P15" s="43" t="s">
        <v>29</v>
      </c>
      <c r="Q15" s="10" t="s">
        <v>29</v>
      </c>
      <c r="R15" s="10" t="s">
        <v>29</v>
      </c>
      <c r="S15" s="10" t="s">
        <v>29</v>
      </c>
      <c r="T15" s="121">
        <v>25.816887054908491</v>
      </c>
      <c r="U15" s="121">
        <v>60.980612046589023</v>
      </c>
      <c r="V15" s="60"/>
      <c r="W15" s="43" t="s">
        <v>29</v>
      </c>
      <c r="X15" s="17"/>
      <c r="Y15" s="61">
        <v>1.151</v>
      </c>
      <c r="Z15" s="31">
        <v>0.55000000000000004</v>
      </c>
      <c r="AA15" s="31">
        <v>2.4680824000000001E-2</v>
      </c>
      <c r="AD15" s="139"/>
      <c r="AE15" s="65"/>
      <c r="AF15" s="12"/>
    </row>
    <row r="16" spans="1:32" x14ac:dyDescent="0.25">
      <c r="A16" s="134" t="s">
        <v>1122</v>
      </c>
      <c r="B16" s="27">
        <v>42072</v>
      </c>
      <c r="C16" s="17"/>
      <c r="D16" s="54">
        <v>8.8000000000000007</v>
      </c>
      <c r="E16" s="17"/>
      <c r="F16" s="110">
        <v>8.6320209850448659</v>
      </c>
      <c r="G16" s="33">
        <v>0.59665331126620136</v>
      </c>
      <c r="H16" s="110">
        <v>1.5785759688933203</v>
      </c>
      <c r="I16" s="110">
        <v>2.8389560039880357</v>
      </c>
      <c r="J16" s="110">
        <v>5.2010692961116654</v>
      </c>
      <c r="K16" s="110">
        <v>3.0810607377866401</v>
      </c>
      <c r="L16" s="33"/>
      <c r="M16" s="43" t="s">
        <v>29</v>
      </c>
      <c r="N16" s="43" t="s">
        <v>29</v>
      </c>
      <c r="O16" s="43" t="s">
        <v>29</v>
      </c>
      <c r="P16" s="43" t="s">
        <v>29</v>
      </c>
      <c r="Q16" s="121">
        <v>18.358993419740777</v>
      </c>
      <c r="R16" s="10" t="s">
        <v>29</v>
      </c>
      <c r="S16" s="10" t="s">
        <v>29</v>
      </c>
      <c r="T16" s="121">
        <v>25.829562512462616</v>
      </c>
      <c r="U16" s="121">
        <v>42.707219142572285</v>
      </c>
      <c r="V16" s="60"/>
      <c r="W16" s="43" t="s">
        <v>29</v>
      </c>
      <c r="X16" s="17"/>
      <c r="Y16" s="61">
        <v>1.1719999999999999</v>
      </c>
      <c r="Z16" s="31">
        <v>0.82899999999999996</v>
      </c>
      <c r="AA16" s="31">
        <v>1.3075458999999999E-2</v>
      </c>
      <c r="AD16" s="139"/>
      <c r="AE16" s="65"/>
      <c r="AF16" s="12"/>
    </row>
    <row r="17" spans="1:32" x14ac:dyDescent="0.25">
      <c r="A17" s="134" t="s">
        <v>1123</v>
      </c>
      <c r="B17" s="27">
        <v>42073</v>
      </c>
      <c r="C17" s="17"/>
      <c r="D17" s="54">
        <v>8.8000000000000007</v>
      </c>
      <c r="E17" s="17"/>
      <c r="F17" s="110">
        <v>8.8783634884951077</v>
      </c>
      <c r="G17" s="33">
        <v>0.6098066695318699</v>
      </c>
      <c r="H17" s="110">
        <v>1.6158385711451997</v>
      </c>
      <c r="I17" s="110">
        <v>2.907159779158953</v>
      </c>
      <c r="J17" s="110">
        <v>5.2026658952658034</v>
      </c>
      <c r="K17" s="110">
        <v>3.0835366305210266</v>
      </c>
      <c r="L17" s="33"/>
      <c r="M17" s="43" t="s">
        <v>29</v>
      </c>
      <c r="N17" s="43" t="s">
        <v>29</v>
      </c>
      <c r="O17" s="43" t="s">
        <v>29</v>
      </c>
      <c r="P17" s="43" t="s">
        <v>29</v>
      </c>
      <c r="Q17" s="10" t="s">
        <v>29</v>
      </c>
      <c r="R17" s="10" t="s">
        <v>29</v>
      </c>
      <c r="S17" s="10" t="s">
        <v>29</v>
      </c>
      <c r="T17" s="121">
        <v>26.632002115842372</v>
      </c>
      <c r="U17" s="121">
        <v>43.68209865115049</v>
      </c>
      <c r="V17" s="60"/>
      <c r="W17" s="122">
        <v>12.04</v>
      </c>
      <c r="X17" s="17"/>
      <c r="Y17" s="61">
        <v>1.1419999999999999</v>
      </c>
      <c r="Z17" s="31">
        <v>0.59899999999999998</v>
      </c>
      <c r="AA17" s="31">
        <v>1.2993358999999999E-2</v>
      </c>
      <c r="AD17" s="139"/>
      <c r="AE17" s="65"/>
      <c r="AF17" s="12"/>
    </row>
    <row r="18" spans="1:32" x14ac:dyDescent="0.25">
      <c r="A18" s="134" t="s">
        <v>1124</v>
      </c>
      <c r="B18" s="27">
        <v>42074</v>
      </c>
      <c r="C18" s="17"/>
      <c r="D18" s="54">
        <v>8.8000000000000007</v>
      </c>
      <c r="E18" s="17"/>
      <c r="F18" s="110">
        <v>9.3862642276853752</v>
      </c>
      <c r="G18" s="33">
        <v>0.60259644900934328</v>
      </c>
      <c r="H18" s="110">
        <v>1.6562041040355178</v>
      </c>
      <c r="I18" s="110">
        <v>2.9252636975680866</v>
      </c>
      <c r="J18" s="110">
        <v>5.1923585488039228</v>
      </c>
      <c r="K18" s="110">
        <v>3.1798472997150617</v>
      </c>
      <c r="L18" s="33"/>
      <c r="M18" s="43" t="s">
        <v>29</v>
      </c>
      <c r="N18" s="43" t="s">
        <v>29</v>
      </c>
      <c r="O18" s="43" t="s">
        <v>29</v>
      </c>
      <c r="P18" s="43" t="s">
        <v>29</v>
      </c>
      <c r="Q18" s="10" t="s">
        <v>29</v>
      </c>
      <c r="R18" s="10" t="s">
        <v>29</v>
      </c>
      <c r="S18" s="10" t="s">
        <v>29</v>
      </c>
      <c r="T18" s="121">
        <v>28.133875820025178</v>
      </c>
      <c r="U18" s="121">
        <v>72.276886091047643</v>
      </c>
      <c r="V18" s="60"/>
      <c r="W18" s="61">
        <v>5.8120000000000003</v>
      </c>
      <c r="X18" s="17"/>
      <c r="Y18" s="61">
        <v>1.234</v>
      </c>
      <c r="Z18" s="31">
        <v>0.77400000000000002</v>
      </c>
      <c r="AA18" s="31">
        <v>3.2346180000000002E-2</v>
      </c>
      <c r="AD18" s="139"/>
      <c r="AE18" s="65"/>
      <c r="AF18" s="12"/>
    </row>
    <row r="19" spans="1:32" x14ac:dyDescent="0.25">
      <c r="A19" s="134" t="s">
        <v>1125</v>
      </c>
      <c r="B19" s="27">
        <v>42075</v>
      </c>
      <c r="C19" s="17"/>
      <c r="D19" s="54">
        <v>8.8000000000000007</v>
      </c>
      <c r="E19" s="17"/>
      <c r="F19" s="110">
        <v>10.358712988292876</v>
      </c>
      <c r="G19" s="33">
        <v>0.66456416753753556</v>
      </c>
      <c r="H19" s="110">
        <v>1.7493079744692108</v>
      </c>
      <c r="I19" s="110">
        <v>2.9768454567100999</v>
      </c>
      <c r="J19" s="110">
        <v>5.2046922422117863</v>
      </c>
      <c r="K19" s="110">
        <v>3.5679929228123548</v>
      </c>
      <c r="L19" s="33"/>
      <c r="M19" s="43" t="s">
        <v>29</v>
      </c>
      <c r="N19" s="43" t="s">
        <v>29</v>
      </c>
      <c r="O19" s="43" t="s">
        <v>29</v>
      </c>
      <c r="P19" s="43" t="s">
        <v>29</v>
      </c>
      <c r="Q19" s="121">
        <v>64.909486936966729</v>
      </c>
      <c r="R19" s="10" t="s">
        <v>29</v>
      </c>
      <c r="S19" s="10" t="s">
        <v>29</v>
      </c>
      <c r="T19" s="121">
        <v>31.078517626827171</v>
      </c>
      <c r="U19" s="121">
        <v>64.693608373569674</v>
      </c>
      <c r="V19" s="60"/>
      <c r="W19" s="61">
        <v>7.5970000000000004</v>
      </c>
      <c r="X19" s="17"/>
      <c r="Y19" s="61">
        <v>1.319</v>
      </c>
      <c r="Z19" s="31">
        <v>0.76200000000000001</v>
      </c>
      <c r="AA19" s="31">
        <v>1.6087257000000001E-2</v>
      </c>
      <c r="AD19" s="139"/>
      <c r="AE19" s="65"/>
      <c r="AF19" s="12"/>
    </row>
    <row r="20" spans="1:32" x14ac:dyDescent="0.25">
      <c r="A20" s="134" t="s">
        <v>1126</v>
      </c>
      <c r="B20" s="27">
        <v>42076</v>
      </c>
      <c r="C20" s="17"/>
      <c r="D20" s="54">
        <v>8.8000000000000007</v>
      </c>
      <c r="E20" s="17"/>
      <c r="F20" s="110">
        <v>10.18403229068141</v>
      </c>
      <c r="G20" s="33">
        <v>0.67323207460201162</v>
      </c>
      <c r="H20" s="110">
        <v>1.7098084222340637</v>
      </c>
      <c r="I20" s="110">
        <v>2.9352819170052622</v>
      </c>
      <c r="J20" s="110">
        <v>5.2183412375940854</v>
      </c>
      <c r="K20" s="110">
        <v>3.5593611003796708</v>
      </c>
      <c r="L20" s="33"/>
      <c r="M20" s="43" t="s">
        <v>29</v>
      </c>
      <c r="N20" s="43" t="s">
        <v>29</v>
      </c>
      <c r="O20" s="43" t="s">
        <v>29</v>
      </c>
      <c r="P20" s="43" t="s">
        <v>29</v>
      </c>
      <c r="Q20" s="121">
        <v>53.506513088656497</v>
      </c>
      <c r="R20" s="10" t="s">
        <v>29</v>
      </c>
      <c r="S20" s="10" t="s">
        <v>29</v>
      </c>
      <c r="T20" s="121">
        <v>30.579439618996869</v>
      </c>
      <c r="U20" s="121">
        <v>55.065810297741947</v>
      </c>
      <c r="V20" s="60"/>
      <c r="W20" s="61">
        <v>6.9039999999999999</v>
      </c>
      <c r="X20" s="17"/>
      <c r="Y20" s="61">
        <v>1.2909999999999999</v>
      </c>
      <c r="Z20" s="31">
        <v>0.67700000000000005</v>
      </c>
      <c r="AA20" s="31">
        <v>3.7268447000000003E-2</v>
      </c>
      <c r="AD20" s="139"/>
      <c r="AE20" s="65"/>
      <c r="AF20" s="12"/>
    </row>
    <row r="21" spans="1:32" x14ac:dyDescent="0.25">
      <c r="A21" s="134" t="s">
        <v>1127</v>
      </c>
      <c r="B21" s="27">
        <v>42077</v>
      </c>
      <c r="C21" s="17"/>
      <c r="D21" s="54">
        <v>8.7982638889999993</v>
      </c>
      <c r="E21" s="17"/>
      <c r="F21" s="121">
        <v>11.086703466666666</v>
      </c>
      <c r="G21" s="33">
        <v>0.68094323688225533</v>
      </c>
      <c r="H21" s="110">
        <v>1.8105459515754558</v>
      </c>
      <c r="I21" s="110">
        <v>3.0335552132669981</v>
      </c>
      <c r="J21" s="110">
        <v>5.2195672756218903</v>
      </c>
      <c r="K21" s="110">
        <v>3.3392301160862354</v>
      </c>
      <c r="L21" s="33"/>
      <c r="M21" s="43" t="s">
        <v>29</v>
      </c>
      <c r="N21" s="43" t="s">
        <v>29</v>
      </c>
      <c r="O21" s="43" t="s">
        <v>29</v>
      </c>
      <c r="P21" s="43" t="s">
        <v>29</v>
      </c>
      <c r="Q21" s="10" t="s">
        <v>29</v>
      </c>
      <c r="R21" s="10" t="s">
        <v>29</v>
      </c>
      <c r="S21" s="10" t="s">
        <v>29</v>
      </c>
      <c r="T21" s="121">
        <v>32.385437877280268</v>
      </c>
      <c r="U21" s="121">
        <v>65.861644311774455</v>
      </c>
      <c r="V21" s="60"/>
      <c r="W21" s="61">
        <v>8.76</v>
      </c>
      <c r="X21" s="17"/>
      <c r="Y21" s="61">
        <v>1.24</v>
      </c>
      <c r="Z21" s="31">
        <v>0.504</v>
      </c>
      <c r="AA21" s="31">
        <v>2.4100363E-2</v>
      </c>
      <c r="AD21" s="139"/>
      <c r="AE21" s="65"/>
      <c r="AF21" s="12"/>
    </row>
    <row r="22" spans="1:32" x14ac:dyDescent="0.25">
      <c r="A22" s="134" t="s">
        <v>1128</v>
      </c>
      <c r="B22" s="27">
        <v>42078</v>
      </c>
      <c r="C22" s="17"/>
      <c r="D22" s="54">
        <v>8.7982638889999993</v>
      </c>
      <c r="E22" s="17"/>
      <c r="F22" s="121">
        <v>11.436186651373097</v>
      </c>
      <c r="G22" s="33">
        <v>0.66956101649045818</v>
      </c>
      <c r="H22" s="110">
        <v>1.8381808840348428</v>
      </c>
      <c r="I22" s="110">
        <v>3.074782200279274</v>
      </c>
      <c r="J22" s="110">
        <v>5.1149850295897332</v>
      </c>
      <c r="K22" s="110">
        <v>3.3148425028259858</v>
      </c>
      <c r="L22" s="33"/>
      <c r="M22" s="43" t="s">
        <v>29</v>
      </c>
      <c r="N22" s="43" t="s">
        <v>29</v>
      </c>
      <c r="O22" s="43" t="s">
        <v>29</v>
      </c>
      <c r="P22" s="43" t="s">
        <v>29</v>
      </c>
      <c r="Q22" s="10" t="s">
        <v>29</v>
      </c>
      <c r="R22" s="10" t="s">
        <v>29</v>
      </c>
      <c r="S22" s="10" t="s">
        <v>29</v>
      </c>
      <c r="T22" s="121">
        <v>32.802712613870597</v>
      </c>
      <c r="U22" s="121">
        <v>40.586237781767402</v>
      </c>
      <c r="V22" s="60"/>
      <c r="W22" s="61">
        <v>5.73</v>
      </c>
      <c r="X22" s="17"/>
      <c r="Y22" s="61">
        <v>1.2150000000000001</v>
      </c>
      <c r="Z22" s="31">
        <v>0.54700000000000004</v>
      </c>
      <c r="AA22" s="31">
        <v>2.9952837E-2</v>
      </c>
      <c r="AD22" s="139"/>
      <c r="AE22" s="65"/>
      <c r="AF22" s="12"/>
    </row>
    <row r="23" spans="1:32" x14ac:dyDescent="0.25">
      <c r="A23" s="134" t="s">
        <v>1129</v>
      </c>
      <c r="B23" s="27">
        <v>42079</v>
      </c>
      <c r="C23" s="17"/>
      <c r="D23" s="54">
        <v>8.7940972219999995</v>
      </c>
      <c r="E23" s="17"/>
      <c r="F23" s="121">
        <v>11.802830768616493</v>
      </c>
      <c r="G23" s="33">
        <v>0.67069368856059097</v>
      </c>
      <c r="H23" s="110">
        <v>1.8619991647035339</v>
      </c>
      <c r="I23" s="110">
        <v>3.0631825833499704</v>
      </c>
      <c r="J23" s="110">
        <v>5.1358298223198249</v>
      </c>
      <c r="K23" s="110">
        <v>3.4045588340986228</v>
      </c>
      <c r="L23" s="33"/>
      <c r="M23" s="43" t="s">
        <v>29</v>
      </c>
      <c r="N23" s="43" t="s">
        <v>29</v>
      </c>
      <c r="O23" s="43" t="s">
        <v>29</v>
      </c>
      <c r="P23" s="43" t="s">
        <v>29</v>
      </c>
      <c r="Q23" s="10" t="s">
        <v>29</v>
      </c>
      <c r="R23" s="10" t="s">
        <v>29</v>
      </c>
      <c r="S23" s="10" t="s">
        <v>29</v>
      </c>
      <c r="T23" s="121">
        <v>34.145628269115598</v>
      </c>
      <c r="U23" s="121">
        <v>63.595382311838698</v>
      </c>
      <c r="V23" s="60"/>
      <c r="W23" s="61">
        <v>9.1080000000000005</v>
      </c>
      <c r="X23" s="17"/>
      <c r="Y23" s="61">
        <v>1.242</v>
      </c>
      <c r="Z23" s="31">
        <v>0.91100000000000003</v>
      </c>
      <c r="AA23" s="31">
        <v>8.2679882999999996E-2</v>
      </c>
      <c r="AD23" s="139"/>
      <c r="AE23" s="65"/>
      <c r="AF23" s="12"/>
    </row>
    <row r="24" spans="1:32" x14ac:dyDescent="0.25">
      <c r="A24" s="134" t="s">
        <v>1130</v>
      </c>
      <c r="B24" s="27">
        <v>42080</v>
      </c>
      <c r="C24" s="17"/>
      <c r="D24" s="54">
        <v>8.7961805559999995</v>
      </c>
      <c r="E24" s="17"/>
      <c r="F24" s="121">
        <v>12.310973297844022</v>
      </c>
      <c r="G24" s="33">
        <v>0.67383265264838965</v>
      </c>
      <c r="H24" s="110">
        <v>1.9248291461272291</v>
      </c>
      <c r="I24" s="110">
        <v>3.0967135001330846</v>
      </c>
      <c r="J24" s="110">
        <v>5.0842273143465535</v>
      </c>
      <c r="K24" s="110">
        <v>3.4480671812616448</v>
      </c>
      <c r="L24" s="33"/>
      <c r="M24" s="43" t="s">
        <v>29</v>
      </c>
      <c r="N24" s="43" t="s">
        <v>29</v>
      </c>
      <c r="O24" s="43" t="s">
        <v>29</v>
      </c>
      <c r="P24" s="43" t="s">
        <v>29</v>
      </c>
      <c r="Q24" s="10" t="s">
        <v>29</v>
      </c>
      <c r="R24" s="10" t="s">
        <v>29</v>
      </c>
      <c r="S24" s="10" t="s">
        <v>29</v>
      </c>
      <c r="T24" s="121">
        <v>35.003227575192966</v>
      </c>
      <c r="U24" s="121">
        <v>56.133700825126425</v>
      </c>
      <c r="V24" s="60"/>
      <c r="W24" s="61">
        <v>7.01</v>
      </c>
      <c r="X24" s="17"/>
      <c r="Y24" s="61">
        <v>1.2070000000000001</v>
      </c>
      <c r="Z24" s="31">
        <v>0.56799999999999995</v>
      </c>
      <c r="AA24" s="31">
        <v>3.0649175000000001E-2</v>
      </c>
      <c r="AD24" s="139"/>
      <c r="AE24" s="65"/>
      <c r="AF24" s="12"/>
    </row>
    <row r="25" spans="1:32" x14ac:dyDescent="0.25">
      <c r="A25" s="134" t="s">
        <v>1131</v>
      </c>
      <c r="B25" s="27">
        <v>42081</v>
      </c>
      <c r="C25" s="17"/>
      <c r="D25" s="54">
        <v>8.7435540070000002</v>
      </c>
      <c r="E25" s="17"/>
      <c r="F25" s="121">
        <v>12.798535002327283</v>
      </c>
      <c r="G25" s="33">
        <v>0.69063425959172819</v>
      </c>
      <c r="H25" s="110">
        <v>1.9780277538400159</v>
      </c>
      <c r="I25" s="110">
        <v>3.1660576833566063</v>
      </c>
      <c r="J25" s="110">
        <v>5.1124998404149213</v>
      </c>
      <c r="K25" s="110">
        <v>3.5324602034709756</v>
      </c>
      <c r="L25" s="33"/>
      <c r="M25" s="43" t="s">
        <v>29</v>
      </c>
      <c r="N25" s="43" t="s">
        <v>29</v>
      </c>
      <c r="O25" s="43" t="s">
        <v>29</v>
      </c>
      <c r="P25" s="43" t="s">
        <v>29</v>
      </c>
      <c r="Q25" s="10" t="s">
        <v>29</v>
      </c>
      <c r="R25" s="10" t="s">
        <v>29</v>
      </c>
      <c r="S25" s="10" t="s">
        <v>29</v>
      </c>
      <c r="T25" s="121">
        <v>36.404314781567926</v>
      </c>
      <c r="U25" s="121">
        <v>50.712508145488393</v>
      </c>
      <c r="V25" s="60"/>
      <c r="W25" s="61">
        <v>9.2010000000000005</v>
      </c>
      <c r="X25" s="17"/>
      <c r="Y25" s="61">
        <v>1.238</v>
      </c>
      <c r="Z25" s="31">
        <v>0.59099999999999997</v>
      </c>
      <c r="AA25" s="31">
        <v>5.3717938E-2</v>
      </c>
      <c r="AD25" s="139"/>
      <c r="AE25" s="65"/>
      <c r="AF25" s="12"/>
    </row>
    <row r="26" spans="1:32" x14ac:dyDescent="0.25">
      <c r="A26" s="134" t="s">
        <v>1132</v>
      </c>
      <c r="B26" s="27">
        <v>42082</v>
      </c>
      <c r="C26" s="17"/>
      <c r="D26" s="54">
        <v>8.7218750000000007</v>
      </c>
      <c r="E26" s="17"/>
      <c r="F26" s="121">
        <v>13.138206064438824</v>
      </c>
      <c r="G26" s="33">
        <v>0.69695896019171888</v>
      </c>
      <c r="H26" s="110">
        <v>1.9844802090267606</v>
      </c>
      <c r="I26" s="110">
        <v>3.120525312874451</v>
      </c>
      <c r="J26" s="110">
        <v>5.081524380908002</v>
      </c>
      <c r="K26" s="110">
        <v>3.5403596391958461</v>
      </c>
      <c r="L26" s="33"/>
      <c r="M26" s="43" t="s">
        <v>29</v>
      </c>
      <c r="N26" s="43" t="s">
        <v>29</v>
      </c>
      <c r="O26" s="43" t="s">
        <v>29</v>
      </c>
      <c r="P26" s="43" t="s">
        <v>29</v>
      </c>
      <c r="Q26" s="10" t="s">
        <v>29</v>
      </c>
      <c r="R26" s="10" t="s">
        <v>29</v>
      </c>
      <c r="S26" s="10" t="s">
        <v>29</v>
      </c>
      <c r="T26" s="121">
        <v>36.872666755425371</v>
      </c>
      <c r="U26" s="121">
        <v>35.813337105578483</v>
      </c>
      <c r="V26" s="60"/>
      <c r="W26" s="122">
        <v>11.737</v>
      </c>
      <c r="X26" s="17"/>
      <c r="Y26" s="61">
        <v>1.238</v>
      </c>
      <c r="Z26" s="31">
        <v>0.82</v>
      </c>
      <c r="AA26" s="31">
        <v>8.0920251999999998E-2</v>
      </c>
      <c r="AD26" s="139"/>
      <c r="AE26" s="65"/>
      <c r="AF26" s="12"/>
    </row>
    <row r="27" spans="1:32" x14ac:dyDescent="0.25">
      <c r="A27" s="134" t="s">
        <v>1133</v>
      </c>
      <c r="B27" s="27">
        <v>42083</v>
      </c>
      <c r="C27" s="17"/>
      <c r="D27" s="54">
        <v>8.7003472219999995</v>
      </c>
      <c r="E27" s="17"/>
      <c r="F27" s="121">
        <v>13.576735077916886</v>
      </c>
      <c r="G27" s="33">
        <v>0.76057317228289811</v>
      </c>
      <c r="H27" s="110">
        <v>2.0153502550612679</v>
      </c>
      <c r="I27" s="110">
        <v>3.1612395311667552</v>
      </c>
      <c r="J27" s="110">
        <v>5.0676118986414487</v>
      </c>
      <c r="K27" s="110">
        <v>3.5215631859350025</v>
      </c>
      <c r="L27" s="33"/>
      <c r="M27" s="43" t="s">
        <v>29</v>
      </c>
      <c r="N27" s="43" t="s">
        <v>29</v>
      </c>
      <c r="O27" s="43" t="s">
        <v>29</v>
      </c>
      <c r="P27" s="43" t="s">
        <v>29</v>
      </c>
      <c r="Q27" s="10" t="s">
        <v>29</v>
      </c>
      <c r="R27" s="10" t="s">
        <v>29</v>
      </c>
      <c r="S27" s="10" t="s">
        <v>29</v>
      </c>
      <c r="T27" s="121">
        <v>38.0021347895578</v>
      </c>
      <c r="U27" s="121">
        <v>37.171388585508787</v>
      </c>
      <c r="V27" s="60"/>
      <c r="W27" s="43" t="s">
        <v>29</v>
      </c>
      <c r="X27" s="17"/>
      <c r="Y27" s="61">
        <v>1.2649999999999999</v>
      </c>
      <c r="Z27" s="31">
        <v>0.74199999999999999</v>
      </c>
      <c r="AA27" s="31">
        <v>3.6667989999999998E-2</v>
      </c>
      <c r="AD27" s="139"/>
      <c r="AE27" s="65"/>
      <c r="AF27" s="12"/>
    </row>
    <row r="28" spans="1:32" x14ac:dyDescent="0.25">
      <c r="A28" s="134" t="s">
        <v>1134</v>
      </c>
      <c r="B28" s="27">
        <v>42084</v>
      </c>
      <c r="C28" s="17"/>
      <c r="D28" s="54">
        <v>8.6999999999999993</v>
      </c>
      <c r="E28" s="17"/>
      <c r="F28" s="121">
        <v>13.69705225456241</v>
      </c>
      <c r="G28" s="33">
        <v>0.69326157253230325</v>
      </c>
      <c r="H28" s="110">
        <v>2.0347942320500869</v>
      </c>
      <c r="I28" s="110">
        <v>3.1669380911149592</v>
      </c>
      <c r="J28" s="110">
        <v>5.0498369222059409</v>
      </c>
      <c r="K28" s="110">
        <v>3.5524279339283336</v>
      </c>
      <c r="L28" s="33"/>
      <c r="M28" s="43" t="s">
        <v>29</v>
      </c>
      <c r="N28" s="43" t="s">
        <v>29</v>
      </c>
      <c r="O28" s="43" t="s">
        <v>29</v>
      </c>
      <c r="P28" s="43" t="s">
        <v>29</v>
      </c>
      <c r="Q28" s="10" t="s">
        <v>29</v>
      </c>
      <c r="R28" s="10" t="s">
        <v>29</v>
      </c>
      <c r="S28" s="10" t="s">
        <v>29</v>
      </c>
      <c r="T28" s="121">
        <v>38.268919008925003</v>
      </c>
      <c r="U28" s="121">
        <v>37.204670973757828</v>
      </c>
      <c r="V28" s="60"/>
      <c r="W28" s="43" t="s">
        <v>29</v>
      </c>
      <c r="X28" s="17"/>
      <c r="Y28" s="61">
        <v>1.276</v>
      </c>
      <c r="Z28" s="31">
        <v>0.67100000000000004</v>
      </c>
      <c r="AA28" s="31">
        <v>1.4778087000000001E-2</v>
      </c>
      <c r="AD28" s="139"/>
      <c r="AE28" s="65"/>
      <c r="AF28" s="12"/>
    </row>
    <row r="29" spans="1:32" x14ac:dyDescent="0.25">
      <c r="A29" s="134" t="s">
        <v>1135</v>
      </c>
      <c r="B29" s="27">
        <v>42085</v>
      </c>
      <c r="C29" s="17"/>
      <c r="D29" s="54">
        <v>8.6999999999999993</v>
      </c>
      <c r="E29" s="17"/>
      <c r="F29" s="121">
        <v>14.140922569735704</v>
      </c>
      <c r="G29" s="33">
        <v>0.6966787482857334</v>
      </c>
      <c r="H29" s="110">
        <v>2.0876779308967448</v>
      </c>
      <c r="I29" s="110">
        <v>3.1780830956660675</v>
      </c>
      <c r="J29" s="110">
        <v>5.1149609506690634</v>
      </c>
      <c r="K29" s="110">
        <v>3.5854773317355702</v>
      </c>
      <c r="L29" s="33"/>
      <c r="M29" s="43" t="s">
        <v>29</v>
      </c>
      <c r="N29" s="43" t="s">
        <v>29</v>
      </c>
      <c r="O29" s="43" t="s">
        <v>29</v>
      </c>
      <c r="P29" s="43" t="s">
        <v>29</v>
      </c>
      <c r="Q29" s="121">
        <v>23.203089008721125</v>
      </c>
      <c r="R29" s="10" t="s">
        <v>29</v>
      </c>
      <c r="S29" s="10" t="s">
        <v>29</v>
      </c>
      <c r="T29" s="121">
        <v>39.439250515944344</v>
      </c>
      <c r="U29" s="121">
        <v>52.264957992144332</v>
      </c>
      <c r="V29" s="60"/>
      <c r="W29" s="61">
        <v>5.1719999999999997</v>
      </c>
      <c r="X29" s="17"/>
      <c r="Y29" s="61">
        <v>1.294</v>
      </c>
      <c r="Z29" s="31">
        <v>0.54600000000000004</v>
      </c>
      <c r="AA29" s="31">
        <v>1.0580930000000001E-2</v>
      </c>
      <c r="AD29" s="139"/>
      <c r="AE29" s="65"/>
      <c r="AF29" s="12"/>
    </row>
    <row r="30" spans="1:32" x14ac:dyDescent="0.25">
      <c r="A30" s="134" t="s">
        <v>1136</v>
      </c>
      <c r="B30" s="27">
        <v>42086</v>
      </c>
      <c r="C30" s="17"/>
      <c r="D30" s="54">
        <v>8.6999999999999993</v>
      </c>
      <c r="E30" s="17"/>
      <c r="F30" s="121">
        <v>14.313352079155322</v>
      </c>
      <c r="G30" s="33">
        <v>0.69280375669035132</v>
      </c>
      <c r="H30" s="110">
        <v>2.0997239418288065</v>
      </c>
      <c r="I30" s="110">
        <v>3.1697951709940897</v>
      </c>
      <c r="J30" s="110">
        <v>5.0618095159041108</v>
      </c>
      <c r="K30" s="110">
        <v>3.5972879474068664</v>
      </c>
      <c r="L30" s="33"/>
      <c r="M30" s="10" t="s">
        <v>29</v>
      </c>
      <c r="N30" s="10" t="s">
        <v>29</v>
      </c>
      <c r="O30" s="10" t="s">
        <v>29</v>
      </c>
      <c r="P30" s="10" t="s">
        <v>29</v>
      </c>
      <c r="Q30" s="10" t="s">
        <v>29</v>
      </c>
      <c r="R30" s="10" t="s">
        <v>29</v>
      </c>
      <c r="S30" s="10" t="s">
        <v>29</v>
      </c>
      <c r="T30" s="121">
        <v>39.702896872302283</v>
      </c>
      <c r="U30" s="121">
        <v>54.622966465236736</v>
      </c>
      <c r="V30" s="60"/>
      <c r="W30" s="61">
        <v>7.4859999999999998</v>
      </c>
      <c r="X30" s="17"/>
      <c r="Y30" s="61">
        <v>1.2310000000000001</v>
      </c>
      <c r="Z30" s="28" t="s">
        <v>29</v>
      </c>
      <c r="AA30" s="28" t="s">
        <v>29</v>
      </c>
      <c r="AD30" s="139"/>
      <c r="AE30" s="65"/>
      <c r="AF30" s="12"/>
    </row>
    <row r="31" spans="1:32" x14ac:dyDescent="0.25">
      <c r="A31" s="134" t="s">
        <v>1137</v>
      </c>
      <c r="B31" s="27">
        <v>42087</v>
      </c>
      <c r="C31" s="17"/>
      <c r="D31" s="54">
        <v>8.6999999999999993</v>
      </c>
      <c r="E31" s="17"/>
      <c r="F31" s="106" t="s">
        <v>29</v>
      </c>
      <c r="G31" s="28" t="s">
        <v>29</v>
      </c>
      <c r="H31" s="43" t="s">
        <v>29</v>
      </c>
      <c r="I31" s="43" t="s">
        <v>29</v>
      </c>
      <c r="J31" s="43" t="s">
        <v>29</v>
      </c>
      <c r="K31" s="43" t="s">
        <v>29</v>
      </c>
      <c r="L31" s="28"/>
      <c r="M31" s="10" t="s">
        <v>29</v>
      </c>
      <c r="N31" s="10" t="s">
        <v>29</v>
      </c>
      <c r="O31" s="10" t="s">
        <v>29</v>
      </c>
      <c r="P31" s="10" t="s">
        <v>29</v>
      </c>
      <c r="Q31" s="10" t="s">
        <v>29</v>
      </c>
      <c r="R31" s="10" t="s">
        <v>29</v>
      </c>
      <c r="S31" s="10" t="s">
        <v>29</v>
      </c>
      <c r="T31" s="10" t="s">
        <v>29</v>
      </c>
      <c r="U31" s="10" t="s">
        <v>29</v>
      </c>
      <c r="V31" s="60"/>
      <c r="W31" s="43" t="s">
        <v>29</v>
      </c>
      <c r="X31" s="17"/>
      <c r="Y31" s="28" t="s">
        <v>29</v>
      </c>
      <c r="Z31" s="28" t="s">
        <v>29</v>
      </c>
      <c r="AA31" s="28" t="s">
        <v>29</v>
      </c>
      <c r="AD31" s="139"/>
      <c r="AE31" s="65"/>
      <c r="AF31" s="12"/>
    </row>
    <row r="32" spans="1:32" x14ac:dyDescent="0.25">
      <c r="A32" s="134" t="s">
        <v>1138</v>
      </c>
      <c r="B32" s="27">
        <v>42088</v>
      </c>
      <c r="C32" s="17"/>
      <c r="D32" s="54">
        <v>8.6999999999999993</v>
      </c>
      <c r="E32" s="17"/>
      <c r="F32" s="106" t="s">
        <v>29</v>
      </c>
      <c r="G32" s="28" t="s">
        <v>29</v>
      </c>
      <c r="H32" s="43" t="s">
        <v>29</v>
      </c>
      <c r="I32" s="43" t="s">
        <v>29</v>
      </c>
      <c r="J32" s="43" t="s">
        <v>29</v>
      </c>
      <c r="K32" s="43" t="s">
        <v>29</v>
      </c>
      <c r="L32" s="28"/>
      <c r="M32" s="10" t="s">
        <v>29</v>
      </c>
      <c r="N32" s="10" t="s">
        <v>29</v>
      </c>
      <c r="O32" s="10" t="s">
        <v>29</v>
      </c>
      <c r="P32" s="10" t="s">
        <v>29</v>
      </c>
      <c r="Q32" s="10" t="s">
        <v>29</v>
      </c>
      <c r="R32" s="10" t="s">
        <v>29</v>
      </c>
      <c r="S32" s="10" t="s">
        <v>29</v>
      </c>
      <c r="T32" s="10" t="s">
        <v>29</v>
      </c>
      <c r="U32" s="10" t="s">
        <v>29</v>
      </c>
      <c r="V32" s="60"/>
      <c r="W32" s="43" t="s">
        <v>29</v>
      </c>
      <c r="X32" s="17"/>
      <c r="Y32" s="28" t="s">
        <v>29</v>
      </c>
      <c r="Z32" s="28">
        <v>0.53300000000000003</v>
      </c>
      <c r="AA32" s="28">
        <v>4.4050266999999997E-2</v>
      </c>
      <c r="AD32" s="139"/>
      <c r="AE32" s="65"/>
      <c r="AF32" s="12"/>
    </row>
    <row r="33" spans="1:32" x14ac:dyDescent="0.25">
      <c r="A33" s="134" t="s">
        <v>1139</v>
      </c>
      <c r="B33" s="27">
        <v>42089</v>
      </c>
      <c r="C33" s="17"/>
      <c r="D33" s="54">
        <v>8.6999999999999993</v>
      </c>
      <c r="E33" s="17"/>
      <c r="F33" s="121">
        <v>14.930884054809098</v>
      </c>
      <c r="G33" s="33">
        <v>0.73948785672475714</v>
      </c>
      <c r="H33" s="110">
        <v>2.1156433856591721</v>
      </c>
      <c r="I33" s="110">
        <v>3.2387567859518427</v>
      </c>
      <c r="J33" s="110">
        <v>5.0986151310363175</v>
      </c>
      <c r="K33" s="110">
        <v>3.6448117866170016</v>
      </c>
      <c r="L33" s="33"/>
      <c r="M33" s="10" t="s">
        <v>29</v>
      </c>
      <c r="N33" s="10" t="s">
        <v>29</v>
      </c>
      <c r="O33" s="10" t="s">
        <v>29</v>
      </c>
      <c r="P33" s="10" t="s">
        <v>29</v>
      </c>
      <c r="Q33" s="10" t="s">
        <v>29</v>
      </c>
      <c r="R33" s="10" t="s">
        <v>29</v>
      </c>
      <c r="S33" s="10" t="s">
        <v>29</v>
      </c>
      <c r="T33" s="121">
        <v>41.125673007848874</v>
      </c>
      <c r="U33" s="121">
        <v>45.046976719435946</v>
      </c>
      <c r="V33" s="60"/>
      <c r="W33" s="61">
        <v>9.4179999999999993</v>
      </c>
      <c r="X33" s="17"/>
      <c r="Y33" s="61">
        <v>1.2769999999999999</v>
      </c>
      <c r="Z33" s="31">
        <v>0.5</v>
      </c>
      <c r="AA33" s="31">
        <v>1.6016214000000001E-2</v>
      </c>
      <c r="AD33" s="139"/>
      <c r="AE33" s="65"/>
      <c r="AF33" s="12"/>
    </row>
    <row r="34" spans="1:32" x14ac:dyDescent="0.25">
      <c r="A34" s="134" t="s">
        <v>1140</v>
      </c>
      <c r="B34" s="27">
        <v>42090</v>
      </c>
      <c r="C34" s="17"/>
      <c r="D34" s="54">
        <v>8.6999999999999993</v>
      </c>
      <c r="E34" s="17"/>
      <c r="F34" s="121">
        <v>15.020895644645709</v>
      </c>
      <c r="G34" s="33">
        <v>0.73362874400639311</v>
      </c>
      <c r="H34" s="110">
        <v>2.1455023708044751</v>
      </c>
      <c r="I34" s="110">
        <v>3.1724918486947256</v>
      </c>
      <c r="J34" s="110">
        <v>5.0052192461374529</v>
      </c>
      <c r="K34" s="110">
        <v>3.6497410761854017</v>
      </c>
      <c r="L34" s="33"/>
      <c r="M34" s="10" t="s">
        <v>29</v>
      </c>
      <c r="N34" s="10" t="s">
        <v>29</v>
      </c>
      <c r="O34" s="10" t="s">
        <v>29</v>
      </c>
      <c r="P34" s="10" t="s">
        <v>29</v>
      </c>
      <c r="Q34" s="10" t="s">
        <v>29</v>
      </c>
      <c r="R34" s="10" t="s">
        <v>29</v>
      </c>
      <c r="S34" s="10" t="s">
        <v>29</v>
      </c>
      <c r="T34" s="121">
        <v>41.413445657964836</v>
      </c>
      <c r="U34" s="121">
        <v>45.971623601491743</v>
      </c>
      <c r="V34" s="60"/>
      <c r="W34" s="61">
        <v>8.0370000000000008</v>
      </c>
      <c r="X34" s="17"/>
      <c r="Y34" s="31">
        <v>0.1</v>
      </c>
      <c r="Z34" s="61">
        <v>1.171</v>
      </c>
      <c r="AA34" s="31">
        <v>4.6834898E-2</v>
      </c>
      <c r="AD34" s="139"/>
      <c r="AE34" s="65"/>
      <c r="AF34" s="12"/>
    </row>
    <row r="35" spans="1:32" x14ac:dyDescent="0.25">
      <c r="A35" s="134" t="s">
        <v>1141</v>
      </c>
      <c r="B35" s="27">
        <v>42091</v>
      </c>
      <c r="C35" s="17"/>
      <c r="D35" s="54">
        <v>8.6999999999999993</v>
      </c>
      <c r="E35" s="17"/>
      <c r="F35" s="121">
        <v>15.36678120487545</v>
      </c>
      <c r="G35" s="33">
        <v>0.74077296210203813</v>
      </c>
      <c r="H35" s="110">
        <v>2.1675990055947785</v>
      </c>
      <c r="I35" s="110">
        <v>3.2075349367257231</v>
      </c>
      <c r="J35" s="110">
        <v>5.0243854915412278</v>
      </c>
      <c r="K35" s="110">
        <v>3.7038347875316373</v>
      </c>
      <c r="L35" s="33"/>
      <c r="M35" s="10" t="s">
        <v>29</v>
      </c>
      <c r="N35" s="10" t="s">
        <v>29</v>
      </c>
      <c r="O35" s="10" t="s">
        <v>29</v>
      </c>
      <c r="P35" s="10" t="s">
        <v>29</v>
      </c>
      <c r="Q35" s="10" t="s">
        <v>29</v>
      </c>
      <c r="R35" s="10" t="s">
        <v>29</v>
      </c>
      <c r="S35" s="10" t="s">
        <v>29</v>
      </c>
      <c r="T35" s="121">
        <v>41.960114826162247</v>
      </c>
      <c r="U35" s="121">
        <v>38.333339016917542</v>
      </c>
      <c r="V35" s="60"/>
      <c r="W35" s="61">
        <v>8.1289999999999996</v>
      </c>
      <c r="X35" s="17"/>
      <c r="Y35" s="61">
        <v>9</v>
      </c>
      <c r="Z35" s="31">
        <v>0.313</v>
      </c>
      <c r="AA35" s="31">
        <v>2.9469147000000001E-2</v>
      </c>
      <c r="AD35" s="139"/>
      <c r="AE35" s="65"/>
      <c r="AF35" s="12"/>
    </row>
    <row r="36" spans="1:32" x14ac:dyDescent="0.25">
      <c r="A36" s="134" t="s">
        <v>1142</v>
      </c>
      <c r="B36" s="27">
        <v>42092</v>
      </c>
      <c r="C36" s="17"/>
      <c r="D36" s="54">
        <v>8.6999999999999993</v>
      </c>
      <c r="E36" s="17"/>
      <c r="F36" s="121">
        <v>14.206070110445777</v>
      </c>
      <c r="G36" s="33">
        <v>0.67000514384564214</v>
      </c>
      <c r="H36" s="110">
        <v>1.9840919824351302</v>
      </c>
      <c r="I36" s="110">
        <v>2.9556132428476389</v>
      </c>
      <c r="J36" s="110">
        <v>4.5687478695941461</v>
      </c>
      <c r="K36" s="110">
        <v>3.4414578842315375</v>
      </c>
      <c r="L36" s="33"/>
      <c r="M36" s="10" t="s">
        <v>29</v>
      </c>
      <c r="N36" s="10" t="s">
        <v>29</v>
      </c>
      <c r="O36" s="10" t="s">
        <v>29</v>
      </c>
      <c r="P36" s="10" t="s">
        <v>29</v>
      </c>
      <c r="Q36" s="10" t="s">
        <v>29</v>
      </c>
      <c r="R36" s="10" t="s">
        <v>29</v>
      </c>
      <c r="S36" s="10" t="s">
        <v>29</v>
      </c>
      <c r="T36" s="121">
        <v>38.81716460412509</v>
      </c>
      <c r="U36" s="121">
        <v>38.737153958749182</v>
      </c>
      <c r="V36" s="60"/>
      <c r="W36" s="61">
        <v>8.4510000000000005</v>
      </c>
      <c r="X36" s="17"/>
      <c r="Y36" s="61">
        <v>1.272</v>
      </c>
      <c r="Z36" s="31">
        <v>0.53700000000000003</v>
      </c>
      <c r="AA36" s="31">
        <v>4.8596830000000001E-2</v>
      </c>
      <c r="AD36" s="139"/>
      <c r="AE36" s="65"/>
      <c r="AF36" s="12"/>
    </row>
    <row r="37" spans="1:32" x14ac:dyDescent="0.25">
      <c r="A37" s="134" t="s">
        <v>1143</v>
      </c>
      <c r="B37" s="27">
        <v>42093</v>
      </c>
      <c r="C37" s="17"/>
      <c r="D37" s="54">
        <v>8.6999999999999993</v>
      </c>
      <c r="E37" s="17"/>
      <c r="F37" s="121">
        <v>15.364450486472077</v>
      </c>
      <c r="G37" s="33">
        <v>0.85135918139410904</v>
      </c>
      <c r="H37" s="110">
        <v>2.1285731867253097</v>
      </c>
      <c r="I37" s="110">
        <v>3.2371086765293882</v>
      </c>
      <c r="J37" s="110">
        <v>4.9425987285085968</v>
      </c>
      <c r="K37" s="110">
        <v>3.7652115953618552</v>
      </c>
      <c r="L37" s="33"/>
      <c r="M37" s="10" t="s">
        <v>29</v>
      </c>
      <c r="N37" s="10" t="s">
        <v>29</v>
      </c>
      <c r="O37" s="10" t="s">
        <v>29</v>
      </c>
      <c r="P37" s="10" t="s">
        <v>29</v>
      </c>
      <c r="Q37" s="10" t="s">
        <v>29</v>
      </c>
      <c r="R37" s="10" t="s">
        <v>29</v>
      </c>
      <c r="S37" s="10" t="s">
        <v>29</v>
      </c>
      <c r="T37" s="121">
        <v>41.667460482473679</v>
      </c>
      <c r="U37" s="121">
        <v>57.99719578835132</v>
      </c>
      <c r="V37" s="60"/>
      <c r="W37" s="61">
        <v>7.2590000000000003</v>
      </c>
      <c r="X37" s="17"/>
      <c r="Y37" s="61">
        <v>1.444</v>
      </c>
      <c r="Z37" s="31">
        <v>0.69</v>
      </c>
      <c r="AA37" s="31">
        <v>2.5912675999999999E-2</v>
      </c>
      <c r="AD37" s="139"/>
      <c r="AE37" s="65"/>
      <c r="AF37" s="12"/>
    </row>
    <row r="38" spans="1:32" x14ac:dyDescent="0.25">
      <c r="A38" s="134" t="s">
        <v>1144</v>
      </c>
      <c r="B38" s="27">
        <v>42094</v>
      </c>
      <c r="C38" s="17"/>
      <c r="D38" s="54">
        <v>8.6999999999999993</v>
      </c>
      <c r="E38" s="17"/>
      <c r="F38" s="121">
        <v>15.537596272047034</v>
      </c>
      <c r="G38" s="33">
        <v>0.77047478874933195</v>
      </c>
      <c r="H38" s="110">
        <v>2.1425369274452168</v>
      </c>
      <c r="I38" s="110">
        <v>3.2205090232495994</v>
      </c>
      <c r="J38" s="110">
        <v>5.0180443773383221</v>
      </c>
      <c r="K38" s="110">
        <v>3.7155557188669164</v>
      </c>
      <c r="L38" s="33"/>
      <c r="M38" s="10" t="s">
        <v>29</v>
      </c>
      <c r="N38" s="10" t="s">
        <v>29</v>
      </c>
      <c r="O38" s="10" t="s">
        <v>29</v>
      </c>
      <c r="P38" s="10" t="s">
        <v>29</v>
      </c>
      <c r="Q38" s="10" t="s">
        <v>29</v>
      </c>
      <c r="R38" s="10" t="s">
        <v>29</v>
      </c>
      <c r="S38" s="10" t="s">
        <v>29</v>
      </c>
      <c r="T38" s="121">
        <v>42.135684460181722</v>
      </c>
      <c r="U38" s="121">
        <v>44.201886157135228</v>
      </c>
      <c r="V38" s="60"/>
      <c r="W38" s="61">
        <v>9.6170000000000009</v>
      </c>
      <c r="X38" s="17"/>
      <c r="Y38" s="61">
        <v>1.2949999999999999</v>
      </c>
      <c r="Z38" s="31">
        <v>0.47799999999999998</v>
      </c>
      <c r="AA38" s="31">
        <v>1.434382E-2</v>
      </c>
      <c r="AD38" s="139"/>
      <c r="AE38" s="65"/>
      <c r="AF38" s="12"/>
    </row>
    <row r="39" spans="1:32" x14ac:dyDescent="0.25">
      <c r="A39" s="134" t="s">
        <v>1145</v>
      </c>
      <c r="B39" s="27">
        <v>42095</v>
      </c>
      <c r="C39" s="17"/>
      <c r="D39" s="54">
        <v>8.6999999999999993</v>
      </c>
      <c r="E39" s="17"/>
      <c r="F39" s="121">
        <v>15.233690597461287</v>
      </c>
      <c r="G39" s="33">
        <v>0.7109421006180634</v>
      </c>
      <c r="H39" s="110">
        <v>2.1041295347909883</v>
      </c>
      <c r="I39" s="110">
        <v>3.1777278793114907</v>
      </c>
      <c r="J39" s="110">
        <v>4.9725060251212865</v>
      </c>
      <c r="K39" s="110">
        <v>3.6750104871402938</v>
      </c>
      <c r="L39" s="33"/>
      <c r="M39" s="10" t="s">
        <v>29</v>
      </c>
      <c r="N39" s="10" t="s">
        <v>29</v>
      </c>
      <c r="O39" s="10" t="s">
        <v>29</v>
      </c>
      <c r="P39" s="10" t="s">
        <v>29</v>
      </c>
      <c r="Q39" s="10" t="s">
        <v>29</v>
      </c>
      <c r="R39" s="10" t="s">
        <v>29</v>
      </c>
      <c r="S39" s="10" t="s">
        <v>29</v>
      </c>
      <c r="T39" s="121">
        <v>41.544901375689506</v>
      </c>
      <c r="U39" s="121">
        <v>30.549074765734034</v>
      </c>
      <c r="V39" s="60"/>
      <c r="W39" s="61">
        <v>9.0069999999999997</v>
      </c>
      <c r="X39" s="17"/>
      <c r="Y39" s="61">
        <v>1.3080000000000001</v>
      </c>
      <c r="Z39" s="31">
        <v>0.51100000000000001</v>
      </c>
      <c r="AA39" s="31">
        <v>2.7622171000000001E-2</v>
      </c>
      <c r="AD39" s="139"/>
      <c r="AE39" s="65"/>
      <c r="AF39" s="12"/>
    </row>
    <row r="40" spans="1:32" x14ac:dyDescent="0.25">
      <c r="A40" s="134" t="s">
        <v>1146</v>
      </c>
      <c r="B40" s="27">
        <v>42096</v>
      </c>
      <c r="C40" s="17"/>
      <c r="D40" s="54">
        <v>8.6961805559999998</v>
      </c>
      <c r="E40" s="17"/>
      <c r="F40" s="110">
        <v>9.6368109847581191</v>
      </c>
      <c r="G40" s="33">
        <v>0.91227220198807157</v>
      </c>
      <c r="H40" s="110">
        <v>1.5310946084161698</v>
      </c>
      <c r="I40" s="110">
        <v>2.7836031762756797</v>
      </c>
      <c r="J40" s="110">
        <v>5.0486428800530163</v>
      </c>
      <c r="K40" s="110">
        <v>3.3606748310139163</v>
      </c>
      <c r="L40" s="33"/>
      <c r="M40" s="10" t="s">
        <v>29</v>
      </c>
      <c r="N40" s="10" t="s">
        <v>29</v>
      </c>
      <c r="O40" s="10" t="s">
        <v>29</v>
      </c>
      <c r="P40" s="10" t="s">
        <v>29</v>
      </c>
      <c r="Q40" s="10" t="s">
        <v>29</v>
      </c>
      <c r="R40" s="10" t="s">
        <v>29</v>
      </c>
      <c r="S40" s="10" t="s">
        <v>29</v>
      </c>
      <c r="T40" s="121">
        <v>27.783895758780648</v>
      </c>
      <c r="U40" s="121">
        <v>76.58199695162358</v>
      </c>
      <c r="V40" s="60"/>
      <c r="W40" s="61">
        <v>3.8740000000000001</v>
      </c>
      <c r="X40" s="17"/>
      <c r="Y40" s="61">
        <v>1.252</v>
      </c>
      <c r="Z40" s="28" t="s">
        <v>29</v>
      </c>
      <c r="AA40" s="28" t="s">
        <v>29</v>
      </c>
      <c r="AD40" s="139"/>
      <c r="AE40" s="65"/>
      <c r="AF40" s="12"/>
    </row>
    <row r="41" spans="1:32" x14ac:dyDescent="0.25">
      <c r="A41" s="134" t="s">
        <v>1147</v>
      </c>
      <c r="B41" s="27">
        <v>42097</v>
      </c>
      <c r="C41" s="17"/>
      <c r="D41" s="54">
        <v>8.6354166669999994</v>
      </c>
      <c r="E41" s="17"/>
      <c r="F41" s="54" t="s">
        <v>29</v>
      </c>
      <c r="G41" s="28" t="s">
        <v>29</v>
      </c>
      <c r="H41" s="43" t="s">
        <v>29</v>
      </c>
      <c r="I41" s="43" t="s">
        <v>29</v>
      </c>
      <c r="J41" s="43" t="s">
        <v>29</v>
      </c>
      <c r="K41" s="43" t="s">
        <v>29</v>
      </c>
      <c r="L41" s="28"/>
      <c r="M41" s="10" t="s">
        <v>29</v>
      </c>
      <c r="N41" s="10" t="s">
        <v>29</v>
      </c>
      <c r="O41" s="10" t="s">
        <v>29</v>
      </c>
      <c r="P41" s="10" t="s">
        <v>29</v>
      </c>
      <c r="Q41" s="10" t="s">
        <v>29</v>
      </c>
      <c r="R41" s="10" t="s">
        <v>29</v>
      </c>
      <c r="S41" s="10" t="s">
        <v>29</v>
      </c>
      <c r="T41" s="10" t="s">
        <v>29</v>
      </c>
      <c r="U41" s="10" t="s">
        <v>29</v>
      </c>
      <c r="V41" s="60"/>
      <c r="W41" s="43" t="s">
        <v>29</v>
      </c>
      <c r="X41" s="17"/>
      <c r="Y41" s="28" t="s">
        <v>29</v>
      </c>
      <c r="Z41" s="28">
        <v>0.59699999999999998</v>
      </c>
      <c r="AA41" s="28">
        <v>2.4220990000000001E-2</v>
      </c>
      <c r="AD41" s="139"/>
      <c r="AE41" s="65"/>
      <c r="AF41" s="12"/>
    </row>
    <row r="42" spans="1:32" x14ac:dyDescent="0.25">
      <c r="A42" s="134" t="s">
        <v>1148</v>
      </c>
      <c r="B42" s="27">
        <v>42098</v>
      </c>
      <c r="C42" s="17"/>
      <c r="D42" s="54">
        <v>8.6</v>
      </c>
      <c r="E42" s="17"/>
      <c r="F42" s="110">
        <v>5.9194926170835549</v>
      </c>
      <c r="G42" s="33">
        <v>0.52277593906333164</v>
      </c>
      <c r="H42" s="110">
        <v>1.0945577418839807</v>
      </c>
      <c r="I42" s="110">
        <v>2.092882001064396</v>
      </c>
      <c r="J42" s="110">
        <v>4.0092211389036718</v>
      </c>
      <c r="K42" s="110">
        <v>2.2143953964874932</v>
      </c>
      <c r="L42" s="33"/>
      <c r="M42" s="10" t="s">
        <v>29</v>
      </c>
      <c r="N42" s="10" t="s">
        <v>29</v>
      </c>
      <c r="O42" s="10" t="s">
        <v>29</v>
      </c>
      <c r="P42" s="10" t="s">
        <v>29</v>
      </c>
      <c r="Q42" s="10" t="s">
        <v>29</v>
      </c>
      <c r="R42" s="10" t="s">
        <v>29</v>
      </c>
      <c r="S42" s="10" t="s">
        <v>29</v>
      </c>
      <c r="T42" s="121">
        <v>17.966680681213415</v>
      </c>
      <c r="U42" s="121">
        <v>48.453166045769024</v>
      </c>
      <c r="V42" s="60"/>
      <c r="W42" s="61">
        <v>7.1550000000000002</v>
      </c>
      <c r="X42" s="17"/>
      <c r="Y42" s="61">
        <v>1.51</v>
      </c>
      <c r="Z42" s="61">
        <v>2.69</v>
      </c>
      <c r="AA42" s="31">
        <v>9.5287829000000004E-2</v>
      </c>
      <c r="AD42" s="139"/>
      <c r="AE42" s="65"/>
      <c r="AF42" s="12"/>
    </row>
    <row r="43" spans="1:32" x14ac:dyDescent="0.25">
      <c r="A43" s="134" t="s">
        <v>1149</v>
      </c>
      <c r="B43" s="27">
        <v>42099</v>
      </c>
      <c r="C43" s="17"/>
      <c r="D43" s="54">
        <v>8.6</v>
      </c>
      <c r="E43" s="17"/>
      <c r="F43" s="110">
        <v>7.7228413002176923</v>
      </c>
      <c r="G43" s="33">
        <v>0.58838589075796555</v>
      </c>
      <c r="H43" s="110">
        <v>1.4556609627943795</v>
      </c>
      <c r="I43" s="110">
        <v>2.8261947377795371</v>
      </c>
      <c r="J43" s="110">
        <v>5.27115039382545</v>
      </c>
      <c r="K43" s="110">
        <v>2.8766294082723136</v>
      </c>
      <c r="L43" s="33"/>
      <c r="M43" s="10" t="s">
        <v>29</v>
      </c>
      <c r="N43" s="10" t="s">
        <v>29</v>
      </c>
      <c r="O43" s="10" t="s">
        <v>29</v>
      </c>
      <c r="P43" s="10" t="s">
        <v>29</v>
      </c>
      <c r="Q43" s="10" t="s">
        <v>29</v>
      </c>
      <c r="R43" s="10" t="s">
        <v>29</v>
      </c>
      <c r="S43" s="10" t="s">
        <v>29</v>
      </c>
      <c r="T43" s="121">
        <v>23.726812388679992</v>
      </c>
      <c r="U43" s="121">
        <v>45.935204433010092</v>
      </c>
      <c r="V43" s="60"/>
      <c r="W43" s="61">
        <v>8.7520000000000007</v>
      </c>
      <c r="X43" s="17"/>
      <c r="Y43" s="61">
        <v>1.248</v>
      </c>
      <c r="Z43" s="61">
        <v>2.1019999999999999</v>
      </c>
      <c r="AA43" s="31">
        <v>0.13973835800000001</v>
      </c>
      <c r="AD43" s="139"/>
      <c r="AE43" s="65"/>
      <c r="AF43" s="12"/>
    </row>
    <row r="44" spans="1:32" x14ac:dyDescent="0.25">
      <c r="A44" s="134" t="s">
        <v>1150</v>
      </c>
      <c r="B44" s="27">
        <v>42100</v>
      </c>
      <c r="C44" s="17"/>
      <c r="D44" s="54">
        <v>8.6</v>
      </c>
      <c r="E44" s="17"/>
      <c r="F44" s="54" t="s">
        <v>29</v>
      </c>
      <c r="G44" s="28" t="s">
        <v>29</v>
      </c>
      <c r="H44" s="43" t="s">
        <v>29</v>
      </c>
      <c r="I44" s="43" t="s">
        <v>29</v>
      </c>
      <c r="J44" s="43" t="s">
        <v>29</v>
      </c>
      <c r="K44" s="43" t="s">
        <v>29</v>
      </c>
      <c r="L44" s="28"/>
      <c r="M44" s="10" t="s">
        <v>29</v>
      </c>
      <c r="N44" s="10" t="s">
        <v>29</v>
      </c>
      <c r="O44" s="10" t="s">
        <v>29</v>
      </c>
      <c r="P44" s="10" t="s">
        <v>29</v>
      </c>
      <c r="Q44" s="10" t="s">
        <v>29</v>
      </c>
      <c r="R44" s="10" t="s">
        <v>29</v>
      </c>
      <c r="S44" s="10" t="s">
        <v>29</v>
      </c>
      <c r="T44" s="10" t="s">
        <v>29</v>
      </c>
      <c r="U44" s="10" t="s">
        <v>29</v>
      </c>
      <c r="V44" s="60"/>
      <c r="W44" s="43" t="s">
        <v>29</v>
      </c>
      <c r="X44" s="17"/>
      <c r="Y44" s="43" t="s">
        <v>29</v>
      </c>
      <c r="Z44" s="43">
        <v>2.1720000000000002</v>
      </c>
      <c r="AA44" s="28">
        <v>0.157145705</v>
      </c>
      <c r="AD44" s="139"/>
      <c r="AE44" s="65"/>
      <c r="AF44" s="12"/>
    </row>
    <row r="45" spans="1:32" x14ac:dyDescent="0.25">
      <c r="A45" s="134" t="s">
        <v>1151</v>
      </c>
      <c r="B45" s="27">
        <v>42101</v>
      </c>
      <c r="C45" s="17"/>
      <c r="D45" s="54">
        <v>8.6</v>
      </c>
      <c r="E45" s="17"/>
      <c r="F45" s="110">
        <v>7.8553099608571619</v>
      </c>
      <c r="G45" s="33">
        <v>0.60036265109798981</v>
      </c>
      <c r="H45" s="110">
        <v>1.4728875759304718</v>
      </c>
      <c r="I45" s="110">
        <v>2.8490491713660187</v>
      </c>
      <c r="J45" s="110">
        <v>5.2148475074636771</v>
      </c>
      <c r="K45" s="110">
        <v>2.9726849333244876</v>
      </c>
      <c r="L45" s="33"/>
      <c r="M45" s="10" t="s">
        <v>29</v>
      </c>
      <c r="N45" s="10" t="s">
        <v>29</v>
      </c>
      <c r="O45" s="10" t="s">
        <v>29</v>
      </c>
      <c r="P45" s="10" t="s">
        <v>29</v>
      </c>
      <c r="Q45" s="10" t="s">
        <v>29</v>
      </c>
      <c r="R45" s="10" t="s">
        <v>29</v>
      </c>
      <c r="S45" s="10" t="s">
        <v>29</v>
      </c>
      <c r="T45" s="121">
        <v>23.87724381344125</v>
      </c>
      <c r="U45" s="121">
        <v>68.156283686061158</v>
      </c>
      <c r="V45" s="60"/>
      <c r="W45" s="43" t="s">
        <v>29</v>
      </c>
      <c r="X45" s="17"/>
      <c r="Y45" s="61">
        <v>1.1200000000000001</v>
      </c>
      <c r="Z45" s="61">
        <v>2.2480000000000002</v>
      </c>
      <c r="AA45" s="31">
        <v>3.8756225999999998E-2</v>
      </c>
      <c r="AD45" s="139"/>
      <c r="AE45" s="65"/>
      <c r="AF45" s="12"/>
    </row>
    <row r="46" spans="1:32" x14ac:dyDescent="0.25">
      <c r="A46" s="134" t="s">
        <v>1152</v>
      </c>
      <c r="B46" s="27">
        <v>42102</v>
      </c>
      <c r="C46" s="17"/>
      <c r="D46" s="54">
        <v>8.5989436619999999</v>
      </c>
      <c r="E46" s="17"/>
      <c r="F46" s="110">
        <v>8.3931009962805518</v>
      </c>
      <c r="G46" s="33">
        <v>0.64792716790648242</v>
      </c>
      <c r="H46" s="110">
        <v>1.5392892242295428</v>
      </c>
      <c r="I46" s="110">
        <v>2.8648242162592985</v>
      </c>
      <c r="J46" s="110">
        <v>5.1442411131774701</v>
      </c>
      <c r="K46" s="110">
        <v>3.1142128055260359</v>
      </c>
      <c r="L46" s="33"/>
      <c r="M46" s="10" t="s">
        <v>29</v>
      </c>
      <c r="N46" s="10" t="s">
        <v>29</v>
      </c>
      <c r="O46" s="10" t="s">
        <v>29</v>
      </c>
      <c r="P46" s="10" t="s">
        <v>29</v>
      </c>
      <c r="Q46" s="10" t="s">
        <v>29</v>
      </c>
      <c r="R46" s="10" t="s">
        <v>29</v>
      </c>
      <c r="S46" s="10" t="s">
        <v>29</v>
      </c>
      <c r="T46" s="121">
        <v>25.076620616365567</v>
      </c>
      <c r="U46" s="121">
        <v>59.97225557917109</v>
      </c>
      <c r="V46" s="60"/>
      <c r="W46" s="61">
        <v>5.0309999999999997</v>
      </c>
      <c r="X46" s="17"/>
      <c r="Y46" s="61">
        <v>1.151</v>
      </c>
      <c r="Z46" s="43" t="s">
        <v>29</v>
      </c>
      <c r="AA46" s="28" t="s">
        <v>29</v>
      </c>
      <c r="AD46" s="139"/>
      <c r="AE46" s="65"/>
      <c r="AF46" s="12"/>
    </row>
    <row r="47" spans="1:32" x14ac:dyDescent="0.25">
      <c r="A47" s="134" t="s">
        <v>1153</v>
      </c>
      <c r="B47" s="27">
        <v>42103</v>
      </c>
      <c r="C47" s="17"/>
      <c r="D47" s="54">
        <v>8.6</v>
      </c>
      <c r="E47" s="17"/>
      <c r="F47" s="54" t="s">
        <v>29</v>
      </c>
      <c r="G47" s="28" t="s">
        <v>29</v>
      </c>
      <c r="H47" s="43" t="s">
        <v>29</v>
      </c>
      <c r="I47" s="43" t="s">
        <v>29</v>
      </c>
      <c r="J47" s="43" t="s">
        <v>29</v>
      </c>
      <c r="K47" s="43" t="s">
        <v>29</v>
      </c>
      <c r="L47" s="28"/>
      <c r="M47" s="10" t="s">
        <v>29</v>
      </c>
      <c r="N47" s="10" t="s">
        <v>29</v>
      </c>
      <c r="O47" s="10" t="s">
        <v>29</v>
      </c>
      <c r="P47" s="10" t="s">
        <v>29</v>
      </c>
      <c r="Q47" s="10" t="s">
        <v>29</v>
      </c>
      <c r="R47" s="10" t="s">
        <v>29</v>
      </c>
      <c r="S47" s="10" t="s">
        <v>29</v>
      </c>
      <c r="T47" s="10" t="s">
        <v>29</v>
      </c>
      <c r="U47" s="10" t="s">
        <v>29</v>
      </c>
      <c r="V47" s="60"/>
      <c r="W47" s="43" t="s">
        <v>29</v>
      </c>
      <c r="X47" s="17"/>
      <c r="Y47" s="43" t="s">
        <v>29</v>
      </c>
      <c r="Z47" s="43">
        <v>2.5059999999999998</v>
      </c>
      <c r="AA47" s="28">
        <v>2.5593286E-2</v>
      </c>
      <c r="AD47" s="139"/>
      <c r="AE47" s="65"/>
      <c r="AF47" s="12"/>
    </row>
    <row r="48" spans="1:32" x14ac:dyDescent="0.25">
      <c r="A48" s="134" t="s">
        <v>1154</v>
      </c>
      <c r="B48" s="27">
        <v>42104</v>
      </c>
      <c r="C48" s="17"/>
      <c r="D48" s="54">
        <v>8.6</v>
      </c>
      <c r="E48" s="17"/>
      <c r="F48" s="110">
        <v>8.8638953712312389</v>
      </c>
      <c r="G48" s="33">
        <v>0.71322653240802214</v>
      </c>
      <c r="H48" s="110">
        <v>1.5960935691990965</v>
      </c>
      <c r="I48" s="110">
        <v>3.053824282773276</v>
      </c>
      <c r="J48" s="110">
        <v>5.1624974996679498</v>
      </c>
      <c r="K48" s="110">
        <v>3.0461848851109039</v>
      </c>
      <c r="L48" s="33"/>
      <c r="M48" s="10" t="s">
        <v>29</v>
      </c>
      <c r="N48" s="10" t="s">
        <v>29</v>
      </c>
      <c r="O48" s="10" t="s">
        <v>29</v>
      </c>
      <c r="P48" s="10" t="s">
        <v>29</v>
      </c>
      <c r="Q48" s="10" t="s">
        <v>29</v>
      </c>
      <c r="R48" s="10" t="s">
        <v>29</v>
      </c>
      <c r="S48" s="10" t="s">
        <v>29</v>
      </c>
      <c r="T48" s="121">
        <v>26.297080621596489</v>
      </c>
      <c r="U48" s="121">
        <v>68.922127108513735</v>
      </c>
      <c r="V48" s="60"/>
      <c r="W48" s="61">
        <v>4.1849999999999996</v>
      </c>
      <c r="X48" s="17"/>
      <c r="Y48" s="61">
        <v>1.1870000000000001</v>
      </c>
      <c r="Z48" s="61">
        <v>2.6659999999999999</v>
      </c>
      <c r="AA48" s="31">
        <v>7.4576661000000002E-2</v>
      </c>
      <c r="AD48" s="139"/>
      <c r="AE48" s="65"/>
      <c r="AF48" s="12"/>
    </row>
    <row r="49" spans="1:32" x14ac:dyDescent="0.25">
      <c r="A49" s="134" t="s">
        <v>1155</v>
      </c>
      <c r="B49" s="27">
        <v>42105</v>
      </c>
      <c r="C49" s="17"/>
      <c r="D49" s="54">
        <v>8.6</v>
      </c>
      <c r="E49" s="17"/>
      <c r="F49" s="110">
        <v>9.2620830954119917</v>
      </c>
      <c r="G49" s="33">
        <v>0.67352926698094417</v>
      </c>
      <c r="H49" s="110">
        <v>1.6405769530575658</v>
      </c>
      <c r="I49" s="110">
        <v>2.9957794037580507</v>
      </c>
      <c r="J49" s="110">
        <v>5.1897853130602218</v>
      </c>
      <c r="K49" s="110">
        <v>3.1257945687537352</v>
      </c>
      <c r="L49" s="33"/>
      <c r="M49" s="10" t="s">
        <v>29</v>
      </c>
      <c r="N49" s="10" t="s">
        <v>29</v>
      </c>
      <c r="O49" s="10" t="s">
        <v>29</v>
      </c>
      <c r="P49" s="10" t="s">
        <v>29</v>
      </c>
      <c r="Q49" s="10" t="s">
        <v>29</v>
      </c>
      <c r="R49" s="10" t="s">
        <v>29</v>
      </c>
      <c r="S49" s="10" t="s">
        <v>29</v>
      </c>
      <c r="T49" s="121">
        <v>27.268844034260674</v>
      </c>
      <c r="U49" s="121">
        <v>81.327360733019063</v>
      </c>
      <c r="V49" s="60"/>
      <c r="W49" s="61">
        <v>5.9</v>
      </c>
      <c r="X49" s="17"/>
      <c r="Y49" s="61">
        <v>1.425</v>
      </c>
      <c r="Z49" s="61">
        <v>3.31</v>
      </c>
      <c r="AA49" s="31">
        <v>0.193628462</v>
      </c>
      <c r="AD49" s="139"/>
      <c r="AE49" s="65"/>
      <c r="AF49" s="12"/>
    </row>
    <row r="50" spans="1:32" x14ac:dyDescent="0.25">
      <c r="A50" s="134" t="s">
        <v>1156</v>
      </c>
      <c r="B50" s="27">
        <v>42106</v>
      </c>
      <c r="C50" s="17"/>
      <c r="D50" s="54">
        <v>8.6</v>
      </c>
      <c r="E50" s="17"/>
      <c r="F50" s="110">
        <v>9.9063082115333483</v>
      </c>
      <c r="G50" s="33">
        <v>0.61130686752591012</v>
      </c>
      <c r="H50" s="110">
        <v>1.7107755227212329</v>
      </c>
      <c r="I50" s="110">
        <v>2.9705329152272117</v>
      </c>
      <c r="J50" s="110">
        <v>5.1514282208344397</v>
      </c>
      <c r="K50" s="110">
        <v>3.1779439941536003</v>
      </c>
      <c r="L50" s="33"/>
      <c r="M50" s="10" t="s">
        <v>29</v>
      </c>
      <c r="N50" s="10" t="s">
        <v>29</v>
      </c>
      <c r="O50" s="10" t="s">
        <v>29</v>
      </c>
      <c r="P50" s="10" t="s">
        <v>29</v>
      </c>
      <c r="Q50" s="10" t="s">
        <v>29</v>
      </c>
      <c r="R50" s="10" t="s">
        <v>29</v>
      </c>
      <c r="S50" s="10" t="s">
        <v>29</v>
      </c>
      <c r="T50" s="121">
        <v>28.974372043582242</v>
      </c>
      <c r="U50" s="121">
        <v>68.679178448046756</v>
      </c>
      <c r="V50" s="60"/>
      <c r="W50" s="61">
        <v>8.6560000000000006</v>
      </c>
      <c r="X50" s="17"/>
      <c r="Y50" s="61">
        <v>1.5489999999999999</v>
      </c>
      <c r="Z50" s="61">
        <v>2.976</v>
      </c>
      <c r="AA50" s="31">
        <v>5.7278942999999999E-2</v>
      </c>
      <c r="AD50" s="139"/>
      <c r="AE50" s="65"/>
      <c r="AF50" s="12"/>
    </row>
    <row r="51" spans="1:32" x14ac:dyDescent="0.25">
      <c r="A51" s="134" t="s">
        <v>1157</v>
      </c>
      <c r="B51" s="27">
        <v>42107</v>
      </c>
      <c r="C51" s="17"/>
      <c r="D51" s="54">
        <v>8.6</v>
      </c>
      <c r="E51" s="17"/>
      <c r="F51" s="121">
        <v>10.551612594877918</v>
      </c>
      <c r="G51" s="33">
        <v>0.62587083598726101</v>
      </c>
      <c r="H51" s="110">
        <v>1.7335036106024413</v>
      </c>
      <c r="I51" s="110">
        <v>2.9830140246815282</v>
      </c>
      <c r="J51" s="110">
        <v>5.1869654783704879</v>
      </c>
      <c r="K51" s="110">
        <v>3.2847631900212311</v>
      </c>
      <c r="L51" s="33"/>
      <c r="M51" s="10" t="s">
        <v>29</v>
      </c>
      <c r="N51" s="10" t="s">
        <v>29</v>
      </c>
      <c r="O51" s="10" t="s">
        <v>29</v>
      </c>
      <c r="P51" s="10" t="s">
        <v>29</v>
      </c>
      <c r="Q51" s="10" t="s">
        <v>29</v>
      </c>
      <c r="R51" s="10" t="s">
        <v>29</v>
      </c>
      <c r="S51" s="10" t="s">
        <v>29</v>
      </c>
      <c r="T51" s="121">
        <v>30.418617038216556</v>
      </c>
      <c r="U51" s="121">
        <v>71.701881966560506</v>
      </c>
      <c r="V51" s="60"/>
      <c r="W51" s="61">
        <v>4.6449999999999996</v>
      </c>
      <c r="X51" s="17"/>
      <c r="Y51" s="61">
        <v>1.159</v>
      </c>
      <c r="Z51" s="43" t="s">
        <v>29</v>
      </c>
      <c r="AA51" s="28" t="s">
        <v>29</v>
      </c>
      <c r="AD51" s="139"/>
      <c r="AE51" s="65"/>
      <c r="AF51" s="12"/>
    </row>
    <row r="52" spans="1:32" x14ac:dyDescent="0.25">
      <c r="A52" s="134" t="s">
        <v>1158</v>
      </c>
      <c r="B52" s="27">
        <v>42108</v>
      </c>
      <c r="C52" s="17"/>
      <c r="D52" s="54">
        <v>8.6</v>
      </c>
      <c r="E52" s="17"/>
      <c r="F52" s="121">
        <v>11.147391974041453</v>
      </c>
      <c r="G52" s="33">
        <v>0.63009885835375146</v>
      </c>
      <c r="H52" s="110">
        <v>1.7875253599099399</v>
      </c>
      <c r="I52" s="110">
        <v>3.0194996026753196</v>
      </c>
      <c r="J52" s="110">
        <v>5.1929351566121449</v>
      </c>
      <c r="K52" s="110">
        <v>3.3570890007284282</v>
      </c>
      <c r="L52" s="33"/>
      <c r="M52" s="10" t="s">
        <v>29</v>
      </c>
      <c r="N52" s="10" t="s">
        <v>29</v>
      </c>
      <c r="O52" s="10" t="s">
        <v>29</v>
      </c>
      <c r="P52" s="10" t="s">
        <v>29</v>
      </c>
      <c r="Q52" s="10" t="s">
        <v>29</v>
      </c>
      <c r="R52" s="10" t="s">
        <v>29</v>
      </c>
      <c r="S52" s="10" t="s">
        <v>29</v>
      </c>
      <c r="T52" s="121">
        <v>32.198526587643201</v>
      </c>
      <c r="U52" s="121">
        <v>65.875444672538237</v>
      </c>
      <c r="V52" s="60"/>
      <c r="W52" s="61">
        <v>4.8739999999999997</v>
      </c>
      <c r="X52" s="17"/>
      <c r="Y52" s="61">
        <v>1.1639999999999999</v>
      </c>
      <c r="Z52" s="61">
        <v>2.65</v>
      </c>
      <c r="AA52" s="31">
        <v>0.15298650799999999</v>
      </c>
      <c r="AD52" s="139"/>
      <c r="AE52" s="65"/>
      <c r="AF52" s="12"/>
    </row>
    <row r="53" spans="1:32" x14ac:dyDescent="0.25">
      <c r="A53" s="134" t="s">
        <v>1159</v>
      </c>
      <c r="B53" s="27">
        <v>42109</v>
      </c>
      <c r="C53" s="17"/>
      <c r="D53" s="54">
        <v>8.6</v>
      </c>
      <c r="E53" s="17"/>
      <c r="F53" s="121">
        <v>11.580811898792943</v>
      </c>
      <c r="G53" s="33">
        <v>0.63685749628597954</v>
      </c>
      <c r="H53" s="110">
        <v>1.8280907302692666</v>
      </c>
      <c r="I53" s="110">
        <v>3.0228402414113273</v>
      </c>
      <c r="J53" s="110">
        <v>5.1058700510677806</v>
      </c>
      <c r="K53" s="110">
        <v>3.3357709377901581</v>
      </c>
      <c r="L53" s="33"/>
      <c r="M53" s="10" t="s">
        <v>29</v>
      </c>
      <c r="N53" s="10" t="s">
        <v>29</v>
      </c>
      <c r="O53" s="10" t="s">
        <v>29</v>
      </c>
      <c r="P53" s="10" t="s">
        <v>29</v>
      </c>
      <c r="Q53" s="10" t="s">
        <v>29</v>
      </c>
      <c r="R53" s="10" t="s">
        <v>29</v>
      </c>
      <c r="S53" s="10" t="s">
        <v>29</v>
      </c>
      <c r="T53" s="121">
        <v>32.940388579387189</v>
      </c>
      <c r="U53" s="121">
        <v>58.60861281337047</v>
      </c>
      <c r="V53" s="60"/>
      <c r="W53" s="61">
        <v>7.2220000000000004</v>
      </c>
      <c r="X53" s="17"/>
      <c r="Y53" s="61">
        <v>1.1719999999999999</v>
      </c>
      <c r="Z53" s="61">
        <v>2.8980000000000001</v>
      </c>
      <c r="AA53" s="31">
        <v>4.2148141E-2</v>
      </c>
      <c r="AD53" s="139"/>
      <c r="AE53" s="65"/>
      <c r="AF53" s="12"/>
    </row>
    <row r="54" spans="1:32" x14ac:dyDescent="0.25">
      <c r="A54" s="134" t="s">
        <v>1160</v>
      </c>
      <c r="B54" s="27">
        <v>42110</v>
      </c>
      <c r="C54" s="17"/>
      <c r="D54" s="54">
        <v>8.6</v>
      </c>
      <c r="E54" s="17"/>
      <c r="F54" s="106" t="s">
        <v>29</v>
      </c>
      <c r="G54" s="28" t="s">
        <v>29</v>
      </c>
      <c r="H54" s="43" t="s">
        <v>29</v>
      </c>
      <c r="I54" s="43" t="s">
        <v>29</v>
      </c>
      <c r="J54" s="43" t="s">
        <v>29</v>
      </c>
      <c r="K54" s="43" t="s">
        <v>29</v>
      </c>
      <c r="L54" s="28"/>
      <c r="M54" s="10" t="s">
        <v>29</v>
      </c>
      <c r="N54" s="10" t="s">
        <v>29</v>
      </c>
      <c r="O54" s="10" t="s">
        <v>29</v>
      </c>
      <c r="P54" s="10" t="s">
        <v>29</v>
      </c>
      <c r="Q54" s="10" t="s">
        <v>29</v>
      </c>
      <c r="R54" s="10" t="s">
        <v>29</v>
      </c>
      <c r="S54" s="10" t="s">
        <v>29</v>
      </c>
      <c r="T54" s="10" t="s">
        <v>29</v>
      </c>
      <c r="U54" s="10" t="s">
        <v>29</v>
      </c>
      <c r="V54" s="60"/>
      <c r="W54" s="43" t="s">
        <v>29</v>
      </c>
      <c r="X54" s="17"/>
      <c r="Y54" s="43">
        <v>1.22</v>
      </c>
      <c r="Z54" s="43">
        <v>2.6080000000000001</v>
      </c>
      <c r="AA54" s="28">
        <v>4.9992524000000003E-2</v>
      </c>
      <c r="AD54" s="139"/>
      <c r="AE54" s="65"/>
      <c r="AF54" s="12"/>
    </row>
    <row r="55" spans="1:32" x14ac:dyDescent="0.25">
      <c r="A55" s="134" t="s">
        <v>1161</v>
      </c>
      <c r="B55" s="27">
        <v>42111</v>
      </c>
      <c r="C55" s="17"/>
      <c r="D55" s="54">
        <v>8.6</v>
      </c>
      <c r="E55" s="17"/>
      <c r="F55" s="121">
        <v>12.396532010123883</v>
      </c>
      <c r="G55" s="33">
        <v>0.72574191021713064</v>
      </c>
      <c r="H55" s="110">
        <v>1.9091686505927801</v>
      </c>
      <c r="I55" s="110">
        <v>3.1244681230851201</v>
      </c>
      <c r="J55" s="110">
        <v>5.122266178233648</v>
      </c>
      <c r="K55" s="110">
        <v>3.4739877447715464</v>
      </c>
      <c r="L55" s="33"/>
      <c r="M55" s="10" t="s">
        <v>29</v>
      </c>
      <c r="N55" s="10" t="s">
        <v>29</v>
      </c>
      <c r="O55" s="10" t="s">
        <v>29</v>
      </c>
      <c r="P55" s="10" t="s">
        <v>29</v>
      </c>
      <c r="Q55" s="10" t="s">
        <v>29</v>
      </c>
      <c r="R55" s="10" t="s">
        <v>29</v>
      </c>
      <c r="S55" s="10" t="s">
        <v>29</v>
      </c>
      <c r="T55" s="121">
        <v>35.770289063540694</v>
      </c>
      <c r="U55" s="121">
        <v>81.466543226322102</v>
      </c>
      <c r="V55" s="60"/>
      <c r="W55" s="61">
        <v>5.109</v>
      </c>
      <c r="X55" s="17"/>
      <c r="Y55" s="61">
        <v>1.1919999999999999</v>
      </c>
      <c r="Z55" s="61">
        <v>2.67</v>
      </c>
      <c r="AA55" s="31">
        <v>0.14357393900000001</v>
      </c>
      <c r="AD55" s="139"/>
      <c r="AE55" s="65"/>
      <c r="AF55" s="12"/>
    </row>
    <row r="56" spans="1:32" x14ac:dyDescent="0.25">
      <c r="A56" s="134" t="s">
        <v>1162</v>
      </c>
      <c r="B56" s="27">
        <v>42112</v>
      </c>
      <c r="C56" s="17"/>
      <c r="D56" s="54">
        <v>8.6</v>
      </c>
      <c r="E56" s="17"/>
      <c r="F56" s="121">
        <v>12.076233637635768</v>
      </c>
      <c r="G56" s="33">
        <v>0.67970585060305189</v>
      </c>
      <c r="H56" s="110">
        <v>1.8354768508029586</v>
      </c>
      <c r="I56" s="110">
        <v>3.0389673885520088</v>
      </c>
      <c r="J56" s="110">
        <v>5.1171227427200643</v>
      </c>
      <c r="K56" s="110">
        <v>3.409681481975078</v>
      </c>
      <c r="L56" s="33"/>
      <c r="M56" s="10" t="s">
        <v>29</v>
      </c>
      <c r="N56" s="10" t="s">
        <v>29</v>
      </c>
      <c r="O56" s="10" t="s">
        <v>29</v>
      </c>
      <c r="P56" s="10" t="s">
        <v>29</v>
      </c>
      <c r="Q56" s="10" t="s">
        <v>29</v>
      </c>
      <c r="R56" s="10" t="s">
        <v>29</v>
      </c>
      <c r="S56" s="10" t="s">
        <v>29</v>
      </c>
      <c r="T56" s="121">
        <v>34.404876391017524</v>
      </c>
      <c r="U56" s="121">
        <v>70.998190177916982</v>
      </c>
      <c r="V56" s="60"/>
      <c r="W56" s="61">
        <v>7.0289999999999999</v>
      </c>
      <c r="X56" s="17"/>
      <c r="Y56" s="61">
        <v>1.2569999999999999</v>
      </c>
      <c r="Z56" s="61">
        <v>2.9319999999999999</v>
      </c>
      <c r="AA56" s="31">
        <v>0.193712104</v>
      </c>
      <c r="AD56" s="139"/>
      <c r="AE56" s="65"/>
      <c r="AF56" s="12"/>
    </row>
    <row r="57" spans="1:32" x14ac:dyDescent="0.25">
      <c r="A57" s="134" t="s">
        <v>1163</v>
      </c>
      <c r="B57" s="27">
        <v>42113</v>
      </c>
      <c r="C57" s="17"/>
      <c r="D57" s="54">
        <v>8.6</v>
      </c>
      <c r="E57" s="17"/>
      <c r="F57" s="121">
        <v>11.819452650265957</v>
      </c>
      <c r="G57" s="33">
        <v>0.72435792526595733</v>
      </c>
      <c r="H57" s="110">
        <v>1.8235227458776593</v>
      </c>
      <c r="I57" s="110">
        <v>3.0875155305851059</v>
      </c>
      <c r="J57" s="110">
        <v>5.1586687127659578</v>
      </c>
      <c r="K57" s="110">
        <v>3.2993628191489357</v>
      </c>
      <c r="L57" s="33"/>
      <c r="M57" s="10" t="s">
        <v>29</v>
      </c>
      <c r="N57" s="10" t="s">
        <v>29</v>
      </c>
      <c r="O57" s="10" t="s">
        <v>29</v>
      </c>
      <c r="P57" s="10" t="s">
        <v>29</v>
      </c>
      <c r="Q57" s="10" t="s">
        <v>29</v>
      </c>
      <c r="R57" s="10" t="s">
        <v>29</v>
      </c>
      <c r="S57" s="10" t="s">
        <v>29</v>
      </c>
      <c r="T57" s="121">
        <v>33.688504920212765</v>
      </c>
      <c r="U57" s="121">
        <v>65.528677792553196</v>
      </c>
      <c r="V57" s="60"/>
      <c r="W57" s="61">
        <v>7.8140000000000001</v>
      </c>
      <c r="X57" s="17"/>
      <c r="Y57" s="61">
        <v>1.284</v>
      </c>
      <c r="Z57" s="61">
        <v>2.6459999999999999</v>
      </c>
      <c r="AA57" s="31">
        <v>3.3776578000000002E-2</v>
      </c>
      <c r="AD57" s="139"/>
      <c r="AE57" s="65"/>
      <c r="AF57" s="12"/>
    </row>
    <row r="58" spans="1:32" x14ac:dyDescent="0.25">
      <c r="A58" s="134" t="s">
        <v>1164</v>
      </c>
      <c r="B58" s="27">
        <v>42114</v>
      </c>
      <c r="C58" s="17"/>
      <c r="D58" s="54">
        <v>8.5659722219999992</v>
      </c>
      <c r="E58" s="17"/>
      <c r="F58" s="121">
        <v>11.597168522795142</v>
      </c>
      <c r="G58" s="33">
        <v>0.66897464602826995</v>
      </c>
      <c r="H58" s="110">
        <v>1.8189232498506869</v>
      </c>
      <c r="I58" s="110">
        <v>3.1305512024686446</v>
      </c>
      <c r="J58" s="110">
        <v>5.2993750368305799</v>
      </c>
      <c r="K58" s="110">
        <v>3.4234984073262993</v>
      </c>
      <c r="L58" s="33"/>
      <c r="M58" s="10" t="s">
        <v>29</v>
      </c>
      <c r="N58" s="10" t="s">
        <v>29</v>
      </c>
      <c r="O58" s="10" t="s">
        <v>29</v>
      </c>
      <c r="P58" s="10" t="s">
        <v>29</v>
      </c>
      <c r="Q58" s="10" t="s">
        <v>29</v>
      </c>
      <c r="R58" s="10" t="s">
        <v>29</v>
      </c>
      <c r="S58" s="10" t="s">
        <v>29</v>
      </c>
      <c r="T58" s="121">
        <v>33.469082819032451</v>
      </c>
      <c r="U58" s="121">
        <v>51.836678080828186</v>
      </c>
      <c r="V58" s="60"/>
      <c r="W58" s="61">
        <v>5.0039999999999996</v>
      </c>
      <c r="X58" s="17"/>
      <c r="Y58" s="61">
        <v>1.27</v>
      </c>
      <c r="Z58" s="61">
        <v>1.6859999999999999</v>
      </c>
      <c r="AA58" s="31">
        <v>7.5366559E-2</v>
      </c>
      <c r="AD58" s="139"/>
      <c r="AE58" s="65"/>
      <c r="AF58" s="12"/>
    </row>
    <row r="59" spans="1:32" x14ac:dyDescent="0.25">
      <c r="A59" s="134" t="s">
        <v>1165</v>
      </c>
      <c r="B59" s="27">
        <v>42115</v>
      </c>
      <c r="C59" s="17"/>
      <c r="D59" s="54">
        <v>8.5225694440000002</v>
      </c>
      <c r="E59" s="17"/>
      <c r="F59" s="121">
        <v>11.249748959829741</v>
      </c>
      <c r="G59" s="33">
        <v>0.68255307023144451</v>
      </c>
      <c r="H59" s="110">
        <v>1.7334203232242615</v>
      </c>
      <c r="I59" s="110">
        <v>3.1658335461558922</v>
      </c>
      <c r="J59" s="110">
        <v>5.1036922073689803</v>
      </c>
      <c r="K59" s="110">
        <v>3.3476903298749661</v>
      </c>
      <c r="L59" s="33"/>
      <c r="M59" s="10" t="s">
        <v>29</v>
      </c>
      <c r="N59" s="10" t="s">
        <v>29</v>
      </c>
      <c r="O59" s="10" t="s">
        <v>29</v>
      </c>
      <c r="P59" s="10" t="s">
        <v>29</v>
      </c>
      <c r="Q59" s="10" t="s">
        <v>29</v>
      </c>
      <c r="R59" s="10" t="s">
        <v>29</v>
      </c>
      <c r="S59" s="10" t="s">
        <v>29</v>
      </c>
      <c r="T59" s="121">
        <v>31.92730686352753</v>
      </c>
      <c r="U59" s="121">
        <v>64.665542431497727</v>
      </c>
      <c r="V59" s="60"/>
      <c r="W59" s="122">
        <v>14.419</v>
      </c>
      <c r="X59" s="17"/>
      <c r="Y59" s="61">
        <v>1.1859999999999999</v>
      </c>
      <c r="Z59" s="61">
        <v>1.788</v>
      </c>
      <c r="AA59" s="31">
        <v>8.3570878000000001E-2</v>
      </c>
      <c r="AD59" s="139"/>
      <c r="AE59" s="65"/>
      <c r="AF59" s="12"/>
    </row>
    <row r="60" spans="1:32" x14ac:dyDescent="0.25">
      <c r="A60" s="134" t="s">
        <v>1166</v>
      </c>
      <c r="B60" s="27">
        <v>42116</v>
      </c>
      <c r="C60" s="17"/>
      <c r="D60" s="54">
        <v>8.5131944439999998</v>
      </c>
      <c r="E60" s="17"/>
      <c r="F60" s="121">
        <v>11.176004714038129</v>
      </c>
      <c r="G60" s="33">
        <v>0.6360617021730437</v>
      </c>
      <c r="H60" s="110">
        <v>1.7480964660711906</v>
      </c>
      <c r="I60" s="110">
        <v>2.9953152806292502</v>
      </c>
      <c r="J60" s="110">
        <v>5.142285449940009</v>
      </c>
      <c r="K60" s="110">
        <v>3.2633738434875355</v>
      </c>
      <c r="L60" s="33"/>
      <c r="M60" s="10" t="s">
        <v>29</v>
      </c>
      <c r="N60" s="10" t="s">
        <v>29</v>
      </c>
      <c r="O60" s="10" t="s">
        <v>29</v>
      </c>
      <c r="P60" s="10" t="s">
        <v>29</v>
      </c>
      <c r="Q60" s="10" t="s">
        <v>29</v>
      </c>
      <c r="R60" s="10" t="s">
        <v>29</v>
      </c>
      <c r="S60" s="10" t="s">
        <v>29</v>
      </c>
      <c r="T60" s="121">
        <v>31.711123850153324</v>
      </c>
      <c r="U60" s="121">
        <v>78.298157045727251</v>
      </c>
      <c r="V60" s="60"/>
      <c r="W60" s="61">
        <v>5.6310000000000002</v>
      </c>
      <c r="X60" s="17"/>
      <c r="Y60" s="31">
        <v>0.17699999999999999</v>
      </c>
      <c r="Z60" s="61">
        <v>2.3119999999999998</v>
      </c>
      <c r="AA60" s="31">
        <v>7.8645461999999999E-2</v>
      </c>
      <c r="AD60" s="139"/>
      <c r="AE60" s="65"/>
      <c r="AF60" s="12"/>
    </row>
    <row r="61" spans="1:32" x14ac:dyDescent="0.25">
      <c r="A61" s="134" t="s">
        <v>1167</v>
      </c>
      <c r="B61" s="27">
        <v>42117</v>
      </c>
      <c r="C61" s="17"/>
      <c r="D61" s="54">
        <v>8.5115384620000007</v>
      </c>
      <c r="E61" s="17"/>
      <c r="F61" s="121">
        <v>11.101688808110453</v>
      </c>
      <c r="G61" s="33">
        <v>1.0544992529847264</v>
      </c>
      <c r="H61" s="110">
        <v>1.7104068612018943</v>
      </c>
      <c r="I61" s="110">
        <v>7.089115814046556</v>
      </c>
      <c r="J61" s="110">
        <v>2.0726267724938303</v>
      </c>
      <c r="K61" s="110">
        <v>3.0177298072433807</v>
      </c>
      <c r="L61" s="33"/>
      <c r="M61" s="10" t="s">
        <v>29</v>
      </c>
      <c r="N61" s="10" t="s">
        <v>29</v>
      </c>
      <c r="O61" s="10" t="s">
        <v>29</v>
      </c>
      <c r="P61" s="10" t="s">
        <v>29</v>
      </c>
      <c r="Q61" s="10" t="s">
        <v>29</v>
      </c>
      <c r="R61" s="10" t="s">
        <v>29</v>
      </c>
      <c r="S61" s="121">
        <v>20.413936503701731</v>
      </c>
      <c r="T61" s="121">
        <v>30.883857133328892</v>
      </c>
      <c r="U61" s="121">
        <v>57.31358200493564</v>
      </c>
      <c r="V61" s="60"/>
      <c r="W61" s="122">
        <v>23.748999999999999</v>
      </c>
      <c r="X61" s="17"/>
      <c r="Y61" s="61">
        <v>1.1850000000000001</v>
      </c>
      <c r="Z61" s="61">
        <v>1.746</v>
      </c>
      <c r="AA61" s="31">
        <v>8.2703162999999996E-2</v>
      </c>
      <c r="AD61" s="139"/>
      <c r="AE61" s="65"/>
      <c r="AF61" s="12"/>
    </row>
    <row r="62" spans="1:32" x14ac:dyDescent="0.25">
      <c r="A62" s="134" t="s">
        <v>1168</v>
      </c>
      <c r="B62" s="27">
        <v>42118</v>
      </c>
      <c r="C62" s="17"/>
      <c r="D62" s="54">
        <v>8.5114583330000002</v>
      </c>
      <c r="E62" s="17"/>
      <c r="F62" s="106" t="s">
        <v>29</v>
      </c>
      <c r="G62" s="28" t="s">
        <v>29</v>
      </c>
      <c r="H62" s="43" t="s">
        <v>29</v>
      </c>
      <c r="I62" s="43" t="s">
        <v>29</v>
      </c>
      <c r="J62" s="43" t="s">
        <v>29</v>
      </c>
      <c r="K62" s="43" t="s">
        <v>29</v>
      </c>
      <c r="L62" s="28"/>
      <c r="M62" s="10" t="s">
        <v>29</v>
      </c>
      <c r="N62" s="10" t="s">
        <v>29</v>
      </c>
      <c r="O62" s="10" t="s">
        <v>29</v>
      </c>
      <c r="P62" s="10" t="s">
        <v>29</v>
      </c>
      <c r="Q62" s="10" t="s">
        <v>29</v>
      </c>
      <c r="R62" s="10" t="s">
        <v>29</v>
      </c>
      <c r="S62" s="10" t="s">
        <v>29</v>
      </c>
      <c r="T62" s="10" t="s">
        <v>29</v>
      </c>
      <c r="U62" s="10" t="s">
        <v>29</v>
      </c>
      <c r="V62" s="60"/>
      <c r="W62" s="43" t="s">
        <v>29</v>
      </c>
      <c r="X62" s="17"/>
      <c r="Y62" s="28">
        <v>0.47499999999999998</v>
      </c>
      <c r="Z62" s="43">
        <v>2.6019999999999999</v>
      </c>
      <c r="AA62" s="28">
        <v>3.7169277000000001E-2</v>
      </c>
      <c r="AD62" s="139"/>
      <c r="AE62" s="65"/>
      <c r="AF62" s="12"/>
    </row>
    <row r="63" spans="1:32" x14ac:dyDescent="0.25">
      <c r="A63" s="134" t="s">
        <v>1169</v>
      </c>
      <c r="B63" s="27">
        <v>42119</v>
      </c>
      <c r="C63" s="17"/>
      <c r="D63" s="54">
        <v>8.5093750000000004</v>
      </c>
      <c r="E63" s="17"/>
      <c r="F63" s="121">
        <v>13.561806477409039</v>
      </c>
      <c r="G63" s="33">
        <v>0.68438802259096376</v>
      </c>
      <c r="H63" s="110">
        <v>2.0005629452219114</v>
      </c>
      <c r="I63" s="110">
        <v>3.1315462275089971</v>
      </c>
      <c r="J63" s="110">
        <v>5.1162937485005999</v>
      </c>
      <c r="K63" s="110">
        <v>3.6248358856457421</v>
      </c>
      <c r="L63" s="33"/>
      <c r="M63" s="10" t="s">
        <v>29</v>
      </c>
      <c r="N63" s="10" t="s">
        <v>29</v>
      </c>
      <c r="O63" s="10" t="s">
        <v>29</v>
      </c>
      <c r="P63" s="10" t="s">
        <v>29</v>
      </c>
      <c r="Q63" s="10" t="s">
        <v>29</v>
      </c>
      <c r="R63" s="10" t="s">
        <v>29</v>
      </c>
      <c r="S63" s="10" t="s">
        <v>29</v>
      </c>
      <c r="T63" s="121">
        <v>38.355611755297893</v>
      </c>
      <c r="U63" s="121">
        <v>30.35366473410636</v>
      </c>
      <c r="V63" s="60"/>
      <c r="W63" s="61">
        <v>5.0910000000000002</v>
      </c>
      <c r="X63" s="17"/>
      <c r="Y63" s="28" t="s">
        <v>29</v>
      </c>
      <c r="Z63" s="28" t="s">
        <v>29</v>
      </c>
      <c r="AA63" s="28" t="s">
        <v>29</v>
      </c>
      <c r="AD63" s="139"/>
      <c r="AE63" s="65"/>
      <c r="AF63" s="12"/>
    </row>
    <row r="64" spans="1:32" x14ac:dyDescent="0.25">
      <c r="A64" s="134" t="s">
        <v>1170</v>
      </c>
      <c r="B64" s="27">
        <v>42120</v>
      </c>
      <c r="C64" s="17"/>
      <c r="D64" s="54">
        <v>8.5506944439999995</v>
      </c>
      <c r="E64" s="17"/>
      <c r="F64" s="54" t="s">
        <v>29</v>
      </c>
      <c r="G64" s="28" t="s">
        <v>29</v>
      </c>
      <c r="H64" s="43" t="s">
        <v>29</v>
      </c>
      <c r="I64" s="43" t="s">
        <v>29</v>
      </c>
      <c r="J64" s="43" t="s">
        <v>29</v>
      </c>
      <c r="K64" s="43" t="s">
        <v>29</v>
      </c>
      <c r="L64" s="28"/>
      <c r="M64" s="10" t="s">
        <v>29</v>
      </c>
      <c r="N64" s="10" t="s">
        <v>29</v>
      </c>
      <c r="O64" s="10" t="s">
        <v>29</v>
      </c>
      <c r="P64" s="10" t="s">
        <v>29</v>
      </c>
      <c r="Q64" s="10" t="s">
        <v>29</v>
      </c>
      <c r="R64" s="10" t="s">
        <v>29</v>
      </c>
      <c r="S64" s="10" t="s">
        <v>29</v>
      </c>
      <c r="T64" s="10" t="s">
        <v>29</v>
      </c>
      <c r="U64" s="10" t="s">
        <v>29</v>
      </c>
      <c r="V64" s="60"/>
      <c r="W64" s="43" t="s">
        <v>29</v>
      </c>
      <c r="X64" s="17"/>
      <c r="Y64" s="28">
        <v>1.3620000000000001</v>
      </c>
      <c r="Z64" s="28" t="s">
        <v>29</v>
      </c>
      <c r="AA64" s="28" t="s">
        <v>29</v>
      </c>
      <c r="AD64" s="139"/>
      <c r="AE64" s="65"/>
      <c r="AF64" s="12"/>
    </row>
    <row r="65" spans="1:32" x14ac:dyDescent="0.25">
      <c r="A65" s="134" t="s">
        <v>1171</v>
      </c>
      <c r="B65" s="27">
        <v>42121</v>
      </c>
      <c r="C65" s="17"/>
      <c r="D65" s="54">
        <v>8.5108013939999996</v>
      </c>
      <c r="E65" s="17"/>
      <c r="F65" s="54" t="s">
        <v>29</v>
      </c>
      <c r="G65" s="28" t="s">
        <v>29</v>
      </c>
      <c r="H65" s="43" t="s">
        <v>29</v>
      </c>
      <c r="I65" s="43" t="s">
        <v>29</v>
      </c>
      <c r="J65" s="43" t="s">
        <v>29</v>
      </c>
      <c r="K65" s="43" t="s">
        <v>29</v>
      </c>
      <c r="L65" s="28"/>
      <c r="M65" s="10" t="s">
        <v>29</v>
      </c>
      <c r="N65" s="10" t="s">
        <v>29</v>
      </c>
      <c r="O65" s="10" t="s">
        <v>29</v>
      </c>
      <c r="P65" s="10" t="s">
        <v>29</v>
      </c>
      <c r="Q65" s="10" t="s">
        <v>29</v>
      </c>
      <c r="R65" s="10" t="s">
        <v>29</v>
      </c>
      <c r="S65" s="10" t="s">
        <v>29</v>
      </c>
      <c r="T65" s="10" t="s">
        <v>29</v>
      </c>
      <c r="U65" s="10" t="s">
        <v>29</v>
      </c>
      <c r="V65" s="60"/>
      <c r="W65" s="43" t="s">
        <v>29</v>
      </c>
      <c r="X65" s="17"/>
      <c r="Y65" s="28" t="s">
        <v>29</v>
      </c>
      <c r="Z65" s="43">
        <v>1.974</v>
      </c>
      <c r="AA65" s="28">
        <v>4.3821560000000002E-2</v>
      </c>
      <c r="AD65" s="139"/>
      <c r="AE65" s="65"/>
      <c r="AF65" s="12"/>
    </row>
    <row r="66" spans="1:32" x14ac:dyDescent="0.25">
      <c r="A66" s="134" t="s">
        <v>1172</v>
      </c>
      <c r="B66" s="27">
        <v>42122</v>
      </c>
      <c r="C66" s="17"/>
      <c r="D66" s="54">
        <v>8.5489583329999999</v>
      </c>
      <c r="E66" s="17"/>
      <c r="F66" s="54" t="s">
        <v>29</v>
      </c>
      <c r="G66" s="28" t="s">
        <v>29</v>
      </c>
      <c r="H66" s="43" t="s">
        <v>29</v>
      </c>
      <c r="I66" s="43" t="s">
        <v>29</v>
      </c>
      <c r="J66" s="43" t="s">
        <v>29</v>
      </c>
      <c r="K66" s="43" t="s">
        <v>29</v>
      </c>
      <c r="L66" s="28"/>
      <c r="M66" s="10" t="s">
        <v>29</v>
      </c>
      <c r="N66" s="10" t="s">
        <v>29</v>
      </c>
      <c r="O66" s="10" t="s">
        <v>29</v>
      </c>
      <c r="P66" s="10" t="s">
        <v>29</v>
      </c>
      <c r="Q66" s="10" t="s">
        <v>29</v>
      </c>
      <c r="R66" s="10" t="s">
        <v>29</v>
      </c>
      <c r="S66" s="10" t="s">
        <v>29</v>
      </c>
      <c r="T66" s="10" t="s">
        <v>29</v>
      </c>
      <c r="U66" s="10" t="s">
        <v>29</v>
      </c>
      <c r="V66" s="60"/>
      <c r="W66" s="43" t="s">
        <v>29</v>
      </c>
      <c r="X66" s="17"/>
      <c r="Y66" s="43">
        <v>1.286</v>
      </c>
      <c r="Z66" s="43">
        <v>2.0049999999999999</v>
      </c>
      <c r="AA66" s="28">
        <v>0.122285911</v>
      </c>
      <c r="AD66" s="139"/>
      <c r="AE66" s="65"/>
      <c r="AF66" s="12"/>
    </row>
    <row r="67" spans="1:32" x14ac:dyDescent="0.25">
      <c r="A67" s="134" t="s">
        <v>1173</v>
      </c>
      <c r="B67" s="27">
        <v>42123</v>
      </c>
      <c r="C67" s="17"/>
      <c r="D67" s="54">
        <v>8.5229166670000005</v>
      </c>
      <c r="E67" s="17"/>
      <c r="F67" s="110">
        <v>10.288496716080569</v>
      </c>
      <c r="G67" s="33">
        <v>0.57522583593698073</v>
      </c>
      <c r="H67" s="110">
        <v>1.5258624283720004</v>
      </c>
      <c r="I67" s="110">
        <v>2.4118003922090012</v>
      </c>
      <c r="J67" s="110">
        <v>3.4514952901681846</v>
      </c>
      <c r="K67" s="110">
        <v>2.7505834607458621</v>
      </c>
      <c r="L67" s="33"/>
      <c r="M67" s="10" t="s">
        <v>29</v>
      </c>
      <c r="N67" s="10" t="s">
        <v>29</v>
      </c>
      <c r="O67" s="10" t="s">
        <v>29</v>
      </c>
      <c r="P67" s="10" t="s">
        <v>29</v>
      </c>
      <c r="Q67" s="121">
        <v>65.091397327660701</v>
      </c>
      <c r="R67" s="10" t="s">
        <v>29</v>
      </c>
      <c r="S67" s="10" t="s">
        <v>29</v>
      </c>
      <c r="T67" s="121">
        <v>29.347439008176565</v>
      </c>
      <c r="U67" s="121">
        <v>48.823557800970555</v>
      </c>
      <c r="V67" s="60"/>
      <c r="W67" s="61">
        <v>8.1010000000000009</v>
      </c>
      <c r="X67" s="17"/>
      <c r="Y67" s="61">
        <v>1.266</v>
      </c>
      <c r="Z67" s="61">
        <v>2.222</v>
      </c>
      <c r="AA67" s="31">
        <v>0.13745629700000001</v>
      </c>
      <c r="AD67" s="139"/>
      <c r="AE67" s="65"/>
      <c r="AF67" s="12"/>
    </row>
    <row r="68" spans="1:32" x14ac:dyDescent="0.25">
      <c r="A68" s="134" t="s">
        <v>1174</v>
      </c>
      <c r="B68" s="27">
        <v>42124</v>
      </c>
      <c r="C68" s="17"/>
      <c r="D68" s="54">
        <v>8.5496527780000005</v>
      </c>
      <c r="E68" s="17"/>
      <c r="F68" s="121">
        <v>13.980659243658213</v>
      </c>
      <c r="G68" s="33">
        <v>0.72522920614152209</v>
      </c>
      <c r="H68" s="110">
        <v>2.0519805100133515</v>
      </c>
      <c r="I68" s="110">
        <v>3.1678800273698267</v>
      </c>
      <c r="J68" s="110">
        <v>5.0339743931909213</v>
      </c>
      <c r="K68" s="110">
        <v>3.4943059012016029</v>
      </c>
      <c r="L68" s="33"/>
      <c r="M68" s="10" t="s">
        <v>29</v>
      </c>
      <c r="N68" s="10" t="s">
        <v>29</v>
      </c>
      <c r="O68" s="10" t="s">
        <v>29</v>
      </c>
      <c r="P68" s="10" t="s">
        <v>29</v>
      </c>
      <c r="Q68" s="10" t="s">
        <v>29</v>
      </c>
      <c r="R68" s="10" t="s">
        <v>29</v>
      </c>
      <c r="S68" s="10" t="s">
        <v>29</v>
      </c>
      <c r="T68" s="121">
        <v>39.170301201602143</v>
      </c>
      <c r="U68" s="121">
        <v>52.957057810413893</v>
      </c>
      <c r="V68" s="60"/>
      <c r="W68" s="61">
        <v>6.6680000000000001</v>
      </c>
      <c r="X68" s="17"/>
      <c r="Y68" s="61">
        <v>1.1839999999999999</v>
      </c>
      <c r="Z68" s="61">
        <v>1.794</v>
      </c>
      <c r="AA68" s="31">
        <v>0.118087968</v>
      </c>
      <c r="AD68" s="139"/>
      <c r="AE68" s="65"/>
      <c r="AF68" s="12"/>
    </row>
    <row r="69" spans="1:32" x14ac:dyDescent="0.25">
      <c r="A69" s="134" t="s">
        <v>1175</v>
      </c>
      <c r="B69" s="27">
        <v>42125</v>
      </c>
      <c r="C69" s="17"/>
      <c r="D69" s="54">
        <v>8.5184027780000005</v>
      </c>
      <c r="E69" s="17"/>
      <c r="F69" s="110">
        <v>10.108862496346486</v>
      </c>
      <c r="G69" s="33">
        <v>0.67907275129533684</v>
      </c>
      <c r="H69" s="110">
        <v>1.6384605217218016</v>
      </c>
      <c r="I69" s="110">
        <v>2.8437339364952838</v>
      </c>
      <c r="J69" s="110">
        <v>5.0098290142154918</v>
      </c>
      <c r="K69" s="110">
        <v>3.1074983658828219</v>
      </c>
      <c r="L69" s="33"/>
      <c r="M69" s="10" t="s">
        <v>29</v>
      </c>
      <c r="N69" s="10" t="s">
        <v>29</v>
      </c>
      <c r="O69" s="10" t="s">
        <v>29</v>
      </c>
      <c r="P69" s="10" t="s">
        <v>29</v>
      </c>
      <c r="Q69" s="10" t="s">
        <v>29</v>
      </c>
      <c r="R69" s="10" t="s">
        <v>29</v>
      </c>
      <c r="S69" s="10" t="s">
        <v>29</v>
      </c>
      <c r="T69" s="121">
        <v>29.357902351534477</v>
      </c>
      <c r="U69" s="121">
        <v>72.725672512289094</v>
      </c>
      <c r="V69" s="60"/>
      <c r="W69" s="61">
        <v>4.4619999999999997</v>
      </c>
      <c r="X69" s="17"/>
      <c r="Y69" s="61">
        <v>1.2689999999999999</v>
      </c>
      <c r="Z69" s="61">
        <v>1.8779999999999999</v>
      </c>
      <c r="AA69" s="31">
        <v>0.166170975</v>
      </c>
      <c r="AD69" s="139"/>
      <c r="AE69" s="65"/>
      <c r="AF69" s="12"/>
    </row>
    <row r="70" spans="1:32" x14ac:dyDescent="0.25">
      <c r="A70" s="134" t="s">
        <v>1176</v>
      </c>
      <c r="B70" s="27">
        <v>42126</v>
      </c>
      <c r="C70" s="17"/>
      <c r="D70" s="54">
        <v>8.4319444440000009</v>
      </c>
      <c r="E70" s="17"/>
      <c r="F70" s="110">
        <v>7.7163223452833964</v>
      </c>
      <c r="G70" s="33">
        <v>0.62435980946658654</v>
      </c>
      <c r="H70" s="110">
        <v>1.3930351844582416</v>
      </c>
      <c r="I70" s="110">
        <v>2.7599290880566127</v>
      </c>
      <c r="J70" s="110">
        <v>5.1650750704319375</v>
      </c>
      <c r="K70" s="110">
        <v>2.7536630282395351</v>
      </c>
      <c r="L70" s="33"/>
      <c r="M70" s="10" t="s">
        <v>29</v>
      </c>
      <c r="N70" s="10" t="s">
        <v>29</v>
      </c>
      <c r="O70" s="10" t="s">
        <v>29</v>
      </c>
      <c r="P70" s="10" t="s">
        <v>29</v>
      </c>
      <c r="Q70" s="10" t="s">
        <v>29</v>
      </c>
      <c r="R70" s="10" t="s">
        <v>29</v>
      </c>
      <c r="S70" s="10" t="s">
        <v>29</v>
      </c>
      <c r="T70" s="121">
        <v>23.27651038120035</v>
      </c>
      <c r="U70" s="121">
        <v>69.73744208558648</v>
      </c>
      <c r="V70" s="60"/>
      <c r="W70" s="61">
        <v>8.3290000000000006</v>
      </c>
      <c r="X70" s="17"/>
      <c r="Y70" s="61">
        <v>1.31</v>
      </c>
      <c r="Z70" s="61">
        <v>2.02</v>
      </c>
      <c r="AA70" s="31">
        <v>9.7866163000000006E-2</v>
      </c>
      <c r="AD70" s="139"/>
      <c r="AE70" s="65"/>
      <c r="AF70" s="12"/>
    </row>
    <row r="71" spans="1:32" x14ac:dyDescent="0.25">
      <c r="A71" s="134" t="s">
        <v>1177</v>
      </c>
      <c r="B71" s="27">
        <v>42127</v>
      </c>
      <c r="C71" s="17"/>
      <c r="D71" s="54">
        <v>8.4038194439999998</v>
      </c>
      <c r="E71" s="17"/>
      <c r="F71" s="110">
        <v>7.5621198766008533</v>
      </c>
      <c r="G71" s="33">
        <v>0.61676982070437569</v>
      </c>
      <c r="H71" s="110">
        <v>1.3883366001867663</v>
      </c>
      <c r="I71" s="110">
        <v>2.7276323452507998</v>
      </c>
      <c r="J71" s="110">
        <v>5.1777735172091779</v>
      </c>
      <c r="K71" s="110">
        <v>2.7304747131803628</v>
      </c>
      <c r="L71" s="33"/>
      <c r="M71" s="10" t="s">
        <v>29</v>
      </c>
      <c r="N71" s="10" t="s">
        <v>29</v>
      </c>
      <c r="O71" s="10" t="s">
        <v>29</v>
      </c>
      <c r="P71" s="10" t="s">
        <v>29</v>
      </c>
      <c r="Q71" s="10" t="s">
        <v>29</v>
      </c>
      <c r="R71" s="10" t="s">
        <v>29</v>
      </c>
      <c r="S71" s="10" t="s">
        <v>29</v>
      </c>
      <c r="T71" s="121">
        <v>23.033188567235857</v>
      </c>
      <c r="U71" s="121">
        <v>68.587138807363914</v>
      </c>
      <c r="V71" s="60"/>
      <c r="W71" s="61">
        <v>5.6710000000000003</v>
      </c>
      <c r="X71" s="17"/>
      <c r="Y71" s="61">
        <v>1.1319999999999999</v>
      </c>
      <c r="Z71" s="61">
        <v>2.1280000000000001</v>
      </c>
      <c r="AA71" s="31">
        <v>0.103674582</v>
      </c>
      <c r="AD71" s="139"/>
      <c r="AE71" s="65"/>
      <c r="AF71" s="12"/>
    </row>
    <row r="72" spans="1:32" x14ac:dyDescent="0.25">
      <c r="A72" s="134" t="s">
        <v>1178</v>
      </c>
      <c r="B72" s="27">
        <v>42128</v>
      </c>
      <c r="C72" s="17"/>
      <c r="D72" s="54">
        <v>8.401736111</v>
      </c>
      <c r="E72" s="17"/>
      <c r="F72" s="110">
        <v>7.4291354156943799</v>
      </c>
      <c r="G72" s="33">
        <v>0.64723060310687386</v>
      </c>
      <c r="H72" s="110">
        <v>1.4539301050736717</v>
      </c>
      <c r="I72" s="110">
        <v>2.8541768584572309</v>
      </c>
      <c r="J72" s="110">
        <v>5.3275169517967864</v>
      </c>
      <c r="K72" s="110">
        <v>2.7485332355490368</v>
      </c>
      <c r="L72" s="33"/>
      <c r="M72" s="10" t="s">
        <v>29</v>
      </c>
      <c r="N72" s="10" t="s">
        <v>29</v>
      </c>
      <c r="O72" s="10" t="s">
        <v>29</v>
      </c>
      <c r="P72" s="10" t="s">
        <v>29</v>
      </c>
      <c r="Q72" s="10" t="s">
        <v>29</v>
      </c>
      <c r="R72" s="10" t="s">
        <v>29</v>
      </c>
      <c r="S72" s="10" t="s">
        <v>29</v>
      </c>
      <c r="T72" s="121">
        <v>23.083681312087471</v>
      </c>
      <c r="U72" s="121">
        <v>87.019561704113627</v>
      </c>
      <c r="V72" s="60"/>
      <c r="W72" s="122">
        <v>11.212999999999999</v>
      </c>
      <c r="X72" s="17"/>
      <c r="Y72" s="61">
        <v>1.1479999999999999</v>
      </c>
      <c r="Z72" s="61">
        <v>2.262</v>
      </c>
      <c r="AA72" s="31">
        <v>0.158997798</v>
      </c>
      <c r="AD72" s="139"/>
      <c r="AE72" s="65"/>
      <c r="AF72" s="12"/>
    </row>
    <row r="73" spans="1:32" x14ac:dyDescent="0.25">
      <c r="A73" s="134" t="s">
        <v>1179</v>
      </c>
      <c r="B73" s="27">
        <v>42129</v>
      </c>
      <c r="C73" s="17"/>
      <c r="D73" s="54">
        <v>8.4027777780000008</v>
      </c>
      <c r="E73" s="17"/>
      <c r="F73" s="110">
        <v>7.5371743658131019</v>
      </c>
      <c r="G73" s="33">
        <v>0.62612862321250418</v>
      </c>
      <c r="H73" s="110">
        <v>1.4866025381443297</v>
      </c>
      <c r="I73" s="110">
        <v>2.957336625872963</v>
      </c>
      <c r="J73" s="110">
        <v>5.4916344263385435</v>
      </c>
      <c r="K73" s="110">
        <v>2.8944341203857666</v>
      </c>
      <c r="L73" s="33"/>
      <c r="M73" s="10" t="s">
        <v>29</v>
      </c>
      <c r="N73" s="10" t="s">
        <v>29</v>
      </c>
      <c r="O73" s="10" t="s">
        <v>29</v>
      </c>
      <c r="P73" s="10" t="s">
        <v>29</v>
      </c>
      <c r="Q73" s="10" t="s">
        <v>29</v>
      </c>
      <c r="R73" s="10" t="s">
        <v>29</v>
      </c>
      <c r="S73" s="10" t="s">
        <v>29</v>
      </c>
      <c r="T73" s="121">
        <v>23.279320385766543</v>
      </c>
      <c r="U73" s="121">
        <v>76.60362600598603</v>
      </c>
      <c r="V73" s="60"/>
      <c r="W73" s="61">
        <v>8.8460000000000001</v>
      </c>
      <c r="X73" s="17"/>
      <c r="Y73" s="61">
        <v>1.175</v>
      </c>
      <c r="Z73" s="61">
        <v>2.1539999999999999</v>
      </c>
      <c r="AA73" s="31">
        <v>9.4071112999999998E-2</v>
      </c>
      <c r="AD73" s="139"/>
      <c r="AE73" s="65"/>
      <c r="AF73" s="12"/>
    </row>
    <row r="74" spans="1:32" x14ac:dyDescent="0.25">
      <c r="A74" s="134" t="s">
        <v>1180</v>
      </c>
      <c r="B74" s="27">
        <v>42130</v>
      </c>
      <c r="C74" s="17"/>
      <c r="D74" s="54">
        <v>8.4013888889999997</v>
      </c>
      <c r="E74" s="17"/>
      <c r="F74" s="110">
        <v>8.3593239654599785</v>
      </c>
      <c r="G74" s="33">
        <v>0.75240802856193945</v>
      </c>
      <c r="H74" s="110">
        <v>1.5683496741281964</v>
      </c>
      <c r="I74" s="110">
        <v>2.957409421454666</v>
      </c>
      <c r="J74" s="110">
        <v>5.2202131105944858</v>
      </c>
      <c r="K74" s="110">
        <v>2.9750565393556951</v>
      </c>
      <c r="L74" s="33"/>
      <c r="M74" s="10" t="s">
        <v>29</v>
      </c>
      <c r="N74" s="10" t="s">
        <v>29</v>
      </c>
      <c r="O74" s="10" t="s">
        <v>29</v>
      </c>
      <c r="P74" s="10" t="s">
        <v>29</v>
      </c>
      <c r="Q74" s="10" t="s">
        <v>29</v>
      </c>
      <c r="R74" s="10" t="s">
        <v>29</v>
      </c>
      <c r="S74" s="10" t="s">
        <v>29</v>
      </c>
      <c r="T74" s="121">
        <v>25.071284357356358</v>
      </c>
      <c r="U74" s="121">
        <v>72.009823181667215</v>
      </c>
      <c r="V74" s="60"/>
      <c r="W74" s="61">
        <v>4.4669999999999996</v>
      </c>
      <c r="X74" s="17"/>
      <c r="Y74" s="61">
        <v>1.149</v>
      </c>
      <c r="Z74" s="43" t="s">
        <v>29</v>
      </c>
      <c r="AA74" s="28" t="s">
        <v>29</v>
      </c>
      <c r="AD74" s="139"/>
      <c r="AE74" s="65"/>
      <c r="AF74" s="12"/>
    </row>
    <row r="75" spans="1:32" x14ac:dyDescent="0.25">
      <c r="A75" s="134" t="s">
        <v>1181</v>
      </c>
      <c r="B75" s="27">
        <v>42131</v>
      </c>
      <c r="C75" s="17"/>
      <c r="D75" s="54">
        <v>8.4013888889999997</v>
      </c>
      <c r="E75" s="17"/>
      <c r="F75" s="54" t="s">
        <v>29</v>
      </c>
      <c r="G75" s="28" t="s">
        <v>29</v>
      </c>
      <c r="H75" s="43" t="s">
        <v>29</v>
      </c>
      <c r="I75" s="43" t="s">
        <v>29</v>
      </c>
      <c r="J75" s="43" t="s">
        <v>29</v>
      </c>
      <c r="K75" s="43" t="s">
        <v>29</v>
      </c>
      <c r="L75" s="28"/>
      <c r="M75" s="10" t="s">
        <v>29</v>
      </c>
      <c r="N75" s="10" t="s">
        <v>29</v>
      </c>
      <c r="O75" s="10" t="s">
        <v>29</v>
      </c>
      <c r="P75" s="10" t="s">
        <v>29</v>
      </c>
      <c r="Q75" s="10" t="s">
        <v>29</v>
      </c>
      <c r="R75" s="10" t="s">
        <v>29</v>
      </c>
      <c r="S75" s="10" t="s">
        <v>29</v>
      </c>
      <c r="T75" s="10" t="s">
        <v>29</v>
      </c>
      <c r="U75" s="10" t="s">
        <v>29</v>
      </c>
      <c r="V75" s="60"/>
      <c r="W75" s="43" t="s">
        <v>29</v>
      </c>
      <c r="X75" s="17"/>
      <c r="Y75" s="43">
        <v>1.502</v>
      </c>
      <c r="Z75" s="43">
        <v>1.9059999999999999</v>
      </c>
      <c r="AA75" s="28">
        <v>7.0430389999999995E-2</v>
      </c>
      <c r="AD75" s="139"/>
      <c r="AE75" s="65"/>
      <c r="AF75" s="12"/>
    </row>
    <row r="76" spans="1:32" x14ac:dyDescent="0.25">
      <c r="A76" s="134" t="s">
        <v>1182</v>
      </c>
      <c r="B76" s="27">
        <v>42132</v>
      </c>
      <c r="C76" s="17"/>
      <c r="D76" s="54">
        <v>8.4027777780000008</v>
      </c>
      <c r="E76" s="17"/>
      <c r="F76" s="54" t="s">
        <v>29</v>
      </c>
      <c r="G76" s="28" t="s">
        <v>29</v>
      </c>
      <c r="H76" s="43" t="s">
        <v>29</v>
      </c>
      <c r="I76" s="43" t="s">
        <v>29</v>
      </c>
      <c r="J76" s="43" t="s">
        <v>29</v>
      </c>
      <c r="K76" s="43" t="s">
        <v>29</v>
      </c>
      <c r="L76" s="28"/>
      <c r="M76" s="10" t="s">
        <v>29</v>
      </c>
      <c r="N76" s="10" t="s">
        <v>29</v>
      </c>
      <c r="O76" s="10" t="s">
        <v>29</v>
      </c>
      <c r="P76" s="10" t="s">
        <v>29</v>
      </c>
      <c r="Q76" s="10" t="s">
        <v>29</v>
      </c>
      <c r="R76" s="10" t="s">
        <v>29</v>
      </c>
      <c r="S76" s="10" t="s">
        <v>29</v>
      </c>
      <c r="T76" s="10" t="s">
        <v>29</v>
      </c>
      <c r="U76" s="10" t="s">
        <v>29</v>
      </c>
      <c r="V76" s="60"/>
      <c r="W76" s="43" t="s">
        <v>29</v>
      </c>
      <c r="X76" s="17"/>
      <c r="Y76" s="43">
        <v>1.1559999999999999</v>
      </c>
      <c r="Z76" s="43">
        <v>1.988</v>
      </c>
      <c r="AA76" s="28">
        <v>0.108507298</v>
      </c>
      <c r="AD76" s="139"/>
      <c r="AE76" s="65"/>
      <c r="AF76" s="12"/>
    </row>
    <row r="77" spans="1:32" x14ac:dyDescent="0.25">
      <c r="A77" s="134" t="s">
        <v>1183</v>
      </c>
      <c r="B77" s="27">
        <v>42133</v>
      </c>
      <c r="C77" s="17"/>
      <c r="D77" s="54">
        <v>8.4027777780000008</v>
      </c>
      <c r="E77" s="17"/>
      <c r="F77" s="110">
        <v>8.8443926252239091</v>
      </c>
      <c r="G77" s="33">
        <v>0.61064751887480917</v>
      </c>
      <c r="H77" s="110">
        <v>1.614995661646653</v>
      </c>
      <c r="I77" s="110">
        <v>2.9933310555297545</v>
      </c>
      <c r="J77" s="110">
        <v>5.2296622092483247</v>
      </c>
      <c r="K77" s="110">
        <v>3.0493156770384129</v>
      </c>
      <c r="L77" s="33"/>
      <c r="M77" s="10" t="s">
        <v>29</v>
      </c>
      <c r="N77" s="10" t="s">
        <v>29</v>
      </c>
      <c r="O77" s="10" t="s">
        <v>29</v>
      </c>
      <c r="P77" s="10" t="s">
        <v>29</v>
      </c>
      <c r="Q77" s="10" t="s">
        <v>29</v>
      </c>
      <c r="R77" s="10" t="s">
        <v>29</v>
      </c>
      <c r="S77" s="10" t="s">
        <v>29</v>
      </c>
      <c r="T77" s="121">
        <v>26.295807072248387</v>
      </c>
      <c r="U77" s="121">
        <v>79.436290055065342</v>
      </c>
      <c r="V77" s="60"/>
      <c r="W77" s="61">
        <v>9.5229999999999997</v>
      </c>
      <c r="X77" s="17"/>
      <c r="Y77" s="61">
        <v>1.22</v>
      </c>
      <c r="Z77" s="61">
        <v>1.7949999999999999</v>
      </c>
      <c r="AA77" s="31">
        <v>3.9388753999999998E-2</v>
      </c>
      <c r="AD77" s="139"/>
      <c r="AE77" s="65"/>
      <c r="AF77" s="12"/>
    </row>
    <row r="78" spans="1:32" x14ac:dyDescent="0.25">
      <c r="A78" s="134" t="s">
        <v>1184</v>
      </c>
      <c r="B78" s="27">
        <v>42134</v>
      </c>
      <c r="C78" s="17"/>
      <c r="D78" s="54">
        <v>8.4031249999999993</v>
      </c>
      <c r="E78" s="17"/>
      <c r="F78" s="110">
        <v>9.5131658225324038</v>
      </c>
      <c r="G78" s="33">
        <v>0.62957967696909267</v>
      </c>
      <c r="H78" s="110">
        <v>1.670590743768694</v>
      </c>
      <c r="I78" s="110">
        <v>3.0235424925224326</v>
      </c>
      <c r="J78" s="110">
        <v>5.2011692123629114</v>
      </c>
      <c r="K78" s="110">
        <v>3.1266795613160516</v>
      </c>
      <c r="L78" s="33"/>
      <c r="M78" s="10" t="s">
        <v>29</v>
      </c>
      <c r="N78" s="10" t="s">
        <v>29</v>
      </c>
      <c r="O78" s="10" t="s">
        <v>29</v>
      </c>
      <c r="P78" s="10" t="s">
        <v>29</v>
      </c>
      <c r="Q78" s="10" t="s">
        <v>29</v>
      </c>
      <c r="R78" s="10" t="s">
        <v>29</v>
      </c>
      <c r="S78" s="10" t="s">
        <v>29</v>
      </c>
      <c r="T78" s="121">
        <v>27.776279162512463</v>
      </c>
      <c r="U78" s="121">
        <v>81.198963110668004</v>
      </c>
      <c r="V78" s="60"/>
      <c r="W78" s="122">
        <v>10.917</v>
      </c>
      <c r="X78" s="17"/>
      <c r="Y78" s="61">
        <v>1.2030000000000001</v>
      </c>
      <c r="Z78" s="61">
        <v>2.2789999999999999</v>
      </c>
      <c r="AA78" s="31">
        <v>0.10771001400000001</v>
      </c>
      <c r="AD78" s="139"/>
      <c r="AE78" s="65"/>
      <c r="AF78" s="12"/>
    </row>
    <row r="79" spans="1:32" x14ac:dyDescent="0.25">
      <c r="A79" s="134" t="s">
        <v>1185</v>
      </c>
      <c r="B79" s="27">
        <v>42135</v>
      </c>
      <c r="C79" s="17"/>
      <c r="D79" s="54">
        <v>8.4045138890000004</v>
      </c>
      <c r="E79" s="17"/>
      <c r="F79" s="110">
        <v>10.249264690885072</v>
      </c>
      <c r="G79" s="33">
        <v>0.62716919220607659</v>
      </c>
      <c r="H79" s="110">
        <v>1.7375670068692206</v>
      </c>
      <c r="I79" s="110">
        <v>3.0528425838837516</v>
      </c>
      <c r="J79" s="110">
        <v>5.1934464200792601</v>
      </c>
      <c r="K79" s="110">
        <v>5.2906694187582568</v>
      </c>
      <c r="L79" s="33"/>
      <c r="M79" s="10" t="s">
        <v>29</v>
      </c>
      <c r="N79" s="10" t="s">
        <v>29</v>
      </c>
      <c r="O79" s="10" t="s">
        <v>29</v>
      </c>
      <c r="P79" s="10" t="s">
        <v>29</v>
      </c>
      <c r="Q79" s="10" t="s">
        <v>29</v>
      </c>
      <c r="R79" s="10" t="s">
        <v>29</v>
      </c>
      <c r="S79" s="10" t="s">
        <v>29</v>
      </c>
      <c r="T79" s="121">
        <v>29.546898018494055</v>
      </c>
      <c r="U79" s="121">
        <v>65.003984147952437</v>
      </c>
      <c r="V79" s="60"/>
      <c r="W79" s="122">
        <v>14.512</v>
      </c>
      <c r="X79" s="17"/>
      <c r="Y79" s="61">
        <v>1.173</v>
      </c>
      <c r="Z79" s="61">
        <v>1.92</v>
      </c>
      <c r="AA79" s="31">
        <v>0.14438505300000001</v>
      </c>
      <c r="AD79" s="139"/>
      <c r="AE79" s="65"/>
      <c r="AF79" s="12"/>
    </row>
    <row r="80" spans="1:32" x14ac:dyDescent="0.25">
      <c r="A80" s="134" t="s">
        <v>1186</v>
      </c>
      <c r="B80" s="27">
        <v>42136</v>
      </c>
      <c r="C80" s="17"/>
      <c r="D80" s="54">
        <v>8.4052083329999991</v>
      </c>
      <c r="E80" s="17"/>
      <c r="F80" s="121">
        <v>11.096937212493467</v>
      </c>
      <c r="G80" s="33">
        <v>0.6390861788421327</v>
      </c>
      <c r="H80" s="110">
        <v>1.8183503107684267</v>
      </c>
      <c r="I80" s="110">
        <v>3.1023926404861473</v>
      </c>
      <c r="J80" s="110">
        <v>5.1860520360690012</v>
      </c>
      <c r="K80" s="110">
        <v>3.2668281429691581</v>
      </c>
      <c r="L80" s="33"/>
      <c r="M80" s="10" t="s">
        <v>29</v>
      </c>
      <c r="N80" s="10" t="s">
        <v>29</v>
      </c>
      <c r="O80" s="10" t="s">
        <v>29</v>
      </c>
      <c r="P80" s="10" t="s">
        <v>29</v>
      </c>
      <c r="Q80" s="10" t="s">
        <v>29</v>
      </c>
      <c r="R80" s="10" t="s">
        <v>29</v>
      </c>
      <c r="S80" s="10" t="s">
        <v>29</v>
      </c>
      <c r="T80" s="121">
        <v>31.610321353894403</v>
      </c>
      <c r="U80" s="121">
        <v>69.160877744380556</v>
      </c>
      <c r="V80" s="60"/>
      <c r="W80" s="61">
        <v>6.3289999999999997</v>
      </c>
      <c r="X80" s="17"/>
      <c r="Y80" s="61">
        <v>1.18</v>
      </c>
      <c r="Z80" s="61">
        <v>1.9339999999999999</v>
      </c>
      <c r="AA80" s="31">
        <v>0.111485923</v>
      </c>
      <c r="AD80" s="139"/>
      <c r="AE80" s="65"/>
      <c r="AF80" s="12"/>
    </row>
    <row r="81" spans="1:32" x14ac:dyDescent="0.25">
      <c r="A81" s="134" t="s">
        <v>1187</v>
      </c>
      <c r="B81" s="27">
        <v>42137</v>
      </c>
      <c r="C81" s="17"/>
      <c r="D81" s="54">
        <v>8.4100694439999995</v>
      </c>
      <c r="E81" s="17"/>
      <c r="F81" s="121">
        <v>11.727998976</v>
      </c>
      <c r="G81" s="33">
        <v>0.68446507440000004</v>
      </c>
      <c r="H81" s="110">
        <v>1.8537430864000002</v>
      </c>
      <c r="I81" s="110">
        <v>3.1647799920000002</v>
      </c>
      <c r="J81" s="110">
        <v>5.1511674440000004</v>
      </c>
      <c r="K81" s="110">
        <v>3.3695770400000002</v>
      </c>
      <c r="L81" s="33"/>
      <c r="M81" s="10" t="s">
        <v>29</v>
      </c>
      <c r="N81" s="10" t="s">
        <v>29</v>
      </c>
      <c r="O81" s="10" t="s">
        <v>29</v>
      </c>
      <c r="P81" s="121">
        <v>28.402948000000006</v>
      </c>
      <c r="Q81" s="121">
        <v>23.461914400000001</v>
      </c>
      <c r="R81" s="10" t="s">
        <v>29</v>
      </c>
      <c r="S81" s="10" t="s">
        <v>29</v>
      </c>
      <c r="T81" s="121">
        <v>33.040164000000004</v>
      </c>
      <c r="U81" s="121">
        <v>65.922422800000007</v>
      </c>
      <c r="V81" s="60"/>
      <c r="W81" s="61">
        <v>7.077</v>
      </c>
      <c r="X81" s="17"/>
      <c r="Y81" s="61">
        <v>1.2</v>
      </c>
      <c r="Z81" s="61">
        <v>1.972</v>
      </c>
      <c r="AA81" s="31">
        <v>6.350894E-2</v>
      </c>
      <c r="AD81" s="139"/>
      <c r="AE81" s="65"/>
      <c r="AF81" s="12"/>
    </row>
    <row r="82" spans="1:32" x14ac:dyDescent="0.25">
      <c r="A82" s="134" t="s">
        <v>1188</v>
      </c>
      <c r="B82" s="27">
        <v>42138</v>
      </c>
      <c r="C82" s="17"/>
      <c r="D82" s="54">
        <v>8.4208333329999991</v>
      </c>
      <c r="E82" s="17"/>
      <c r="F82" s="121">
        <v>11.719330852125324</v>
      </c>
      <c r="G82" s="33">
        <v>0.69006874476152458</v>
      </c>
      <c r="H82" s="110">
        <v>1.8369798263819599</v>
      </c>
      <c r="I82" s="110">
        <v>3.0653452604270606</v>
      </c>
      <c r="J82" s="110">
        <v>5.1030824186789072</v>
      </c>
      <c r="K82" s="110">
        <v>3.2784697665136702</v>
      </c>
      <c r="L82" s="33"/>
      <c r="M82" s="10" t="s">
        <v>29</v>
      </c>
      <c r="N82" s="10" t="s">
        <v>29</v>
      </c>
      <c r="O82" s="10" t="s">
        <v>29</v>
      </c>
      <c r="P82" s="10" t="s">
        <v>29</v>
      </c>
      <c r="Q82" s="10" t="s">
        <v>29</v>
      </c>
      <c r="R82" s="10" t="s">
        <v>29</v>
      </c>
      <c r="S82" s="10" t="s">
        <v>29</v>
      </c>
      <c r="T82" s="121">
        <v>33.094326481740168</v>
      </c>
      <c r="U82" s="121">
        <v>59.88620834164837</v>
      </c>
      <c r="V82" s="60"/>
      <c r="W82" s="61">
        <v>9.5410000000000004</v>
      </c>
      <c r="X82" s="17"/>
      <c r="Y82" s="61">
        <v>1.2</v>
      </c>
      <c r="Z82" s="43" t="s">
        <v>29</v>
      </c>
      <c r="AA82" s="28" t="s">
        <v>29</v>
      </c>
      <c r="AD82" s="139"/>
      <c r="AE82" s="65"/>
      <c r="AF82" s="12"/>
    </row>
    <row r="83" spans="1:32" x14ac:dyDescent="0.25">
      <c r="A83" s="134" t="s">
        <v>1189</v>
      </c>
      <c r="B83" s="27">
        <v>42139</v>
      </c>
      <c r="C83" s="17"/>
      <c r="D83" s="54">
        <v>8.4708333329999999</v>
      </c>
      <c r="E83" s="17"/>
      <c r="F83" s="106" t="s">
        <v>29</v>
      </c>
      <c r="G83" s="28" t="s">
        <v>29</v>
      </c>
      <c r="H83" s="43" t="s">
        <v>29</v>
      </c>
      <c r="I83" s="43" t="s">
        <v>29</v>
      </c>
      <c r="J83" s="43" t="s">
        <v>29</v>
      </c>
      <c r="K83" s="43" t="s">
        <v>29</v>
      </c>
      <c r="L83" s="28"/>
      <c r="M83" s="10" t="s">
        <v>29</v>
      </c>
      <c r="N83" s="10" t="s">
        <v>29</v>
      </c>
      <c r="O83" s="10" t="s">
        <v>29</v>
      </c>
      <c r="P83" s="10" t="s">
        <v>29</v>
      </c>
      <c r="Q83" s="10" t="s">
        <v>29</v>
      </c>
      <c r="R83" s="10" t="s">
        <v>29</v>
      </c>
      <c r="S83" s="10" t="s">
        <v>29</v>
      </c>
      <c r="T83" s="10" t="s">
        <v>29</v>
      </c>
      <c r="U83" s="10" t="s">
        <v>29</v>
      </c>
      <c r="V83" s="60"/>
      <c r="W83" s="43" t="s">
        <v>29</v>
      </c>
      <c r="X83" s="17"/>
      <c r="Y83" s="43" t="s">
        <v>29</v>
      </c>
      <c r="Z83" s="43">
        <v>1.9970000000000001</v>
      </c>
      <c r="AA83" s="28">
        <v>8.6260084000000001E-2</v>
      </c>
      <c r="AD83" s="139"/>
      <c r="AE83" s="65"/>
      <c r="AF83" s="12"/>
    </row>
    <row r="84" spans="1:32" x14ac:dyDescent="0.25">
      <c r="A84" s="134" t="s">
        <v>1190</v>
      </c>
      <c r="B84" s="27">
        <v>42140</v>
      </c>
      <c r="C84" s="17"/>
      <c r="D84" s="54">
        <v>8.4045138890000004</v>
      </c>
      <c r="E84" s="17"/>
      <c r="F84" s="121">
        <v>12.408204503522532</v>
      </c>
      <c r="G84" s="33">
        <v>0.70588154459657049</v>
      </c>
      <c r="H84" s="110">
        <v>1.9217781874252293</v>
      </c>
      <c r="I84" s="110">
        <v>3.2014187265718461</v>
      </c>
      <c r="J84" s="110">
        <v>5.1609422185298417</v>
      </c>
      <c r="K84" s="110">
        <v>3.5503839957463774</v>
      </c>
      <c r="L84" s="33"/>
      <c r="M84" s="10" t="s">
        <v>29</v>
      </c>
      <c r="N84" s="10" t="s">
        <v>29</v>
      </c>
      <c r="O84" s="10" t="s">
        <v>29</v>
      </c>
      <c r="P84" s="10" t="s">
        <v>29</v>
      </c>
      <c r="Q84" s="10" t="s">
        <v>29</v>
      </c>
      <c r="R84" s="10" t="s">
        <v>29</v>
      </c>
      <c r="S84" s="10" t="s">
        <v>29</v>
      </c>
      <c r="T84" s="121">
        <v>35.230149541406355</v>
      </c>
      <c r="U84" s="121">
        <v>83.389674066196989</v>
      </c>
      <c r="V84" s="60"/>
      <c r="W84" s="61">
        <v>7.9120000000000008</v>
      </c>
      <c r="X84" s="17"/>
      <c r="Y84" s="61">
        <v>1.25</v>
      </c>
      <c r="Z84" s="61">
        <v>1.845</v>
      </c>
      <c r="AA84" s="31">
        <v>8.0182510999999998E-2</v>
      </c>
      <c r="AD84" s="139"/>
      <c r="AE84" s="65"/>
      <c r="AF84" s="12"/>
    </row>
    <row r="85" spans="1:32" x14ac:dyDescent="0.25">
      <c r="A85" s="134" t="s">
        <v>1191</v>
      </c>
      <c r="B85" s="27">
        <v>42141</v>
      </c>
      <c r="C85" s="17"/>
      <c r="D85" s="54">
        <v>8.4083333329999999</v>
      </c>
      <c r="E85" s="17"/>
      <c r="F85" s="110">
        <v>9.9191519001266766</v>
      </c>
      <c r="G85" s="33">
        <v>0.61091661744116277</v>
      </c>
      <c r="H85" s="110">
        <v>1.6610341896126408</v>
      </c>
      <c r="I85" s="110">
        <v>2.9572885659043937</v>
      </c>
      <c r="J85" s="110">
        <v>5.1917262284152272</v>
      </c>
      <c r="K85" s="110">
        <v>3.1597926195079675</v>
      </c>
      <c r="L85" s="33"/>
      <c r="M85" s="10" t="s">
        <v>29</v>
      </c>
      <c r="N85" s="10" t="s">
        <v>29</v>
      </c>
      <c r="O85" s="10" t="s">
        <v>29</v>
      </c>
      <c r="P85" s="10" t="s">
        <v>29</v>
      </c>
      <c r="Q85" s="10" t="s">
        <v>29</v>
      </c>
      <c r="R85" s="10" t="s">
        <v>29</v>
      </c>
      <c r="S85" s="10" t="s">
        <v>29</v>
      </c>
      <c r="T85" s="121">
        <v>28.658351223414897</v>
      </c>
      <c r="U85" s="121">
        <v>59.494833322221481</v>
      </c>
      <c r="V85" s="60"/>
      <c r="W85" s="61">
        <v>3.5129999999999999</v>
      </c>
      <c r="X85" s="17"/>
      <c r="Y85" s="61">
        <v>1.26</v>
      </c>
      <c r="Z85" s="61">
        <v>1.788</v>
      </c>
      <c r="AA85" s="31">
        <v>9.8470222999999996E-2</v>
      </c>
      <c r="AD85" s="139"/>
      <c r="AE85" s="65"/>
      <c r="AF85" s="12"/>
    </row>
    <row r="86" spans="1:32" x14ac:dyDescent="0.25">
      <c r="A86" s="134" t="s">
        <v>1192</v>
      </c>
      <c r="B86" s="27">
        <v>42142</v>
      </c>
      <c r="C86" s="17"/>
      <c r="D86" s="54">
        <v>8.4098245610000006</v>
      </c>
      <c r="E86" s="17"/>
      <c r="F86" s="110">
        <v>9.5763540190880185</v>
      </c>
      <c r="G86" s="33">
        <v>0.6323786850477201</v>
      </c>
      <c r="H86" s="110">
        <v>1.6476708801696716</v>
      </c>
      <c r="I86" s="110">
        <v>2.9910048356309655</v>
      </c>
      <c r="J86" s="110">
        <v>5.2529636055143172</v>
      </c>
      <c r="K86" s="110">
        <v>3.0669442205726409</v>
      </c>
      <c r="L86" s="33"/>
      <c r="M86" s="10" t="s">
        <v>29</v>
      </c>
      <c r="N86" s="10" t="s">
        <v>29</v>
      </c>
      <c r="O86" s="10" t="s">
        <v>29</v>
      </c>
      <c r="P86" s="10" t="s">
        <v>29</v>
      </c>
      <c r="Q86" s="10" t="s">
        <v>29</v>
      </c>
      <c r="R86" s="10" t="s">
        <v>29</v>
      </c>
      <c r="S86" s="10" t="s">
        <v>29</v>
      </c>
      <c r="T86" s="121">
        <v>27.844441145281021</v>
      </c>
      <c r="U86" s="121">
        <v>64.179868504772017</v>
      </c>
      <c r="V86" s="60"/>
      <c r="W86" s="61">
        <v>6.2779999999999996</v>
      </c>
      <c r="X86" s="17"/>
      <c r="Y86" s="61">
        <v>1.17</v>
      </c>
      <c r="Z86" s="43" t="s">
        <v>29</v>
      </c>
      <c r="AA86" s="28" t="s">
        <v>29</v>
      </c>
      <c r="AD86" s="139"/>
      <c r="AE86" s="65"/>
      <c r="AF86" s="12"/>
    </row>
    <row r="87" spans="1:32" x14ac:dyDescent="0.25">
      <c r="A87" s="134" t="s">
        <v>1193</v>
      </c>
      <c r="B87" s="27">
        <v>42143</v>
      </c>
      <c r="C87" s="17"/>
      <c r="D87" s="54">
        <v>8.4</v>
      </c>
      <c r="E87" s="17"/>
      <c r="F87" s="110">
        <v>9.5468600000000006</v>
      </c>
      <c r="G87" s="33">
        <v>0.61685199999999996</v>
      </c>
      <c r="H87" s="110">
        <v>1.6488640000000001</v>
      </c>
      <c r="I87" s="110">
        <v>2.9900600000000002</v>
      </c>
      <c r="J87" s="110">
        <v>5.2156200000000004</v>
      </c>
      <c r="K87" s="110">
        <v>3.1804000000000001</v>
      </c>
      <c r="L87" s="33"/>
      <c r="M87" s="10" t="s">
        <v>29</v>
      </c>
      <c r="N87" s="10" t="s">
        <v>29</v>
      </c>
      <c r="O87" s="10" t="s">
        <v>29</v>
      </c>
      <c r="P87" s="121">
        <v>15.64</v>
      </c>
      <c r="Q87" s="10" t="s">
        <v>29</v>
      </c>
      <c r="R87" s="10" t="s">
        <v>29</v>
      </c>
      <c r="S87" s="10" t="s">
        <v>29</v>
      </c>
      <c r="T87" s="121">
        <v>27.972000000000001</v>
      </c>
      <c r="U87" s="121">
        <v>87.623999999999995</v>
      </c>
      <c r="V87" s="60"/>
      <c r="W87" s="122">
        <v>11.712</v>
      </c>
      <c r="X87" s="17"/>
      <c r="Y87" s="61">
        <v>1.1299999999999999</v>
      </c>
      <c r="Z87" s="61">
        <v>3.202</v>
      </c>
      <c r="AA87" s="31">
        <v>0.23115545500000001</v>
      </c>
      <c r="AD87" s="139"/>
      <c r="AE87" s="65"/>
      <c r="AF87" s="12"/>
    </row>
    <row r="88" spans="1:32" x14ac:dyDescent="0.25">
      <c r="A88" s="134" t="s">
        <v>1194</v>
      </c>
      <c r="B88" s="27">
        <v>42144</v>
      </c>
      <c r="C88" s="17"/>
      <c r="D88" s="54">
        <v>8.4</v>
      </c>
      <c r="E88" s="17"/>
      <c r="F88" s="110">
        <v>10.044085097206557</v>
      </c>
      <c r="G88" s="33">
        <v>0.64827401300510912</v>
      </c>
      <c r="H88" s="110">
        <v>1.7087654037555571</v>
      </c>
      <c r="I88" s="110">
        <v>3.056631046380466</v>
      </c>
      <c r="J88" s="110">
        <v>5.2282072523389296</v>
      </c>
      <c r="K88" s="110">
        <v>3.126229513635459</v>
      </c>
      <c r="L88" s="33"/>
      <c r="M88" s="10" t="s">
        <v>29</v>
      </c>
      <c r="N88" s="10" t="s">
        <v>29</v>
      </c>
      <c r="O88" s="10" t="s">
        <v>29</v>
      </c>
      <c r="P88" s="121">
        <v>15.02398646407007</v>
      </c>
      <c r="Q88" s="10" t="s">
        <v>29</v>
      </c>
      <c r="R88" s="10" t="s">
        <v>29</v>
      </c>
      <c r="S88" s="10" t="s">
        <v>29</v>
      </c>
      <c r="T88" s="121">
        <v>29.261764315572957</v>
      </c>
      <c r="U88" s="121">
        <v>64.62914869617147</v>
      </c>
      <c r="V88" s="60"/>
      <c r="W88" s="43" t="s">
        <v>29</v>
      </c>
      <c r="X88" s="17"/>
      <c r="Y88" s="61">
        <v>1.1499999999999999</v>
      </c>
      <c r="Z88" s="43" t="s">
        <v>29</v>
      </c>
      <c r="AA88" s="28" t="s">
        <v>29</v>
      </c>
      <c r="AD88" s="139"/>
      <c r="AE88" s="65"/>
      <c r="AF88" s="12"/>
    </row>
    <row r="89" spans="1:32" x14ac:dyDescent="0.25">
      <c r="A89" s="134" t="s">
        <v>1195</v>
      </c>
      <c r="B89" s="27">
        <v>42145</v>
      </c>
      <c r="C89" s="17"/>
      <c r="D89" s="54">
        <v>8.4</v>
      </c>
      <c r="E89" s="17"/>
      <c r="F89" s="110">
        <v>10.440026946955598</v>
      </c>
      <c r="G89" s="33">
        <v>0.69404246350704613</v>
      </c>
      <c r="H89" s="110">
        <v>1.7389203491757512</v>
      </c>
      <c r="I89" s="110">
        <v>3.4494740966498281</v>
      </c>
      <c r="J89" s="110">
        <v>5.2357849355224682</v>
      </c>
      <c r="K89" s="110">
        <v>3.2782611074182402</v>
      </c>
      <c r="L89" s="33"/>
      <c r="M89" s="10" t="s">
        <v>29</v>
      </c>
      <c r="N89" s="10" t="s">
        <v>29</v>
      </c>
      <c r="O89" s="10" t="s">
        <v>29</v>
      </c>
      <c r="P89" s="10" t="s">
        <v>29</v>
      </c>
      <c r="Q89" s="10" t="s">
        <v>29</v>
      </c>
      <c r="R89" s="10" t="s">
        <v>29</v>
      </c>
      <c r="S89" s="10" t="s">
        <v>29</v>
      </c>
      <c r="T89" s="121">
        <v>30.050893711778784</v>
      </c>
      <c r="U89" s="121">
        <v>86.986372374368528</v>
      </c>
      <c r="V89" s="60"/>
      <c r="W89" s="61">
        <v>9.282</v>
      </c>
      <c r="X89" s="17"/>
      <c r="Y89" s="61">
        <v>1.1499999999999999</v>
      </c>
      <c r="Z89" s="43" t="s">
        <v>29</v>
      </c>
      <c r="AA89" s="28" t="s">
        <v>29</v>
      </c>
      <c r="AD89" s="139"/>
      <c r="AE89" s="65"/>
      <c r="AF89" s="12"/>
    </row>
    <row r="90" spans="1:32" x14ac:dyDescent="0.25">
      <c r="A90" s="134" t="s">
        <v>1196</v>
      </c>
      <c r="B90" s="27">
        <v>42146</v>
      </c>
      <c r="C90" s="17"/>
      <c r="D90" s="54">
        <v>8.4</v>
      </c>
      <c r="E90" s="17"/>
      <c r="F90" s="54" t="s">
        <v>29</v>
      </c>
      <c r="G90" s="28" t="s">
        <v>29</v>
      </c>
      <c r="H90" s="43" t="s">
        <v>29</v>
      </c>
      <c r="I90" s="43" t="s">
        <v>29</v>
      </c>
      <c r="J90" s="43" t="s">
        <v>29</v>
      </c>
      <c r="K90" s="43" t="s">
        <v>29</v>
      </c>
      <c r="L90" s="28"/>
      <c r="M90" s="10" t="s">
        <v>29</v>
      </c>
      <c r="N90" s="10" t="s">
        <v>29</v>
      </c>
      <c r="O90" s="10" t="s">
        <v>29</v>
      </c>
      <c r="P90" s="10" t="s">
        <v>29</v>
      </c>
      <c r="Q90" s="10" t="s">
        <v>29</v>
      </c>
      <c r="R90" s="10" t="s">
        <v>29</v>
      </c>
      <c r="S90" s="10" t="s">
        <v>29</v>
      </c>
      <c r="T90" s="10" t="s">
        <v>29</v>
      </c>
      <c r="U90" s="10" t="s">
        <v>29</v>
      </c>
      <c r="V90" s="60"/>
      <c r="W90" s="43" t="s">
        <v>29</v>
      </c>
      <c r="X90" s="17"/>
      <c r="Y90" s="43" t="s">
        <v>29</v>
      </c>
      <c r="Z90" s="43">
        <v>2.4550000000000001</v>
      </c>
      <c r="AA90" s="28">
        <v>0.168742381</v>
      </c>
      <c r="AD90" s="139"/>
      <c r="AE90" s="65"/>
      <c r="AF90" s="12"/>
    </row>
    <row r="91" spans="1:32" x14ac:dyDescent="0.25">
      <c r="A91" s="134" t="s">
        <v>1197</v>
      </c>
      <c r="B91" s="27">
        <v>42147</v>
      </c>
      <c r="C91" s="17"/>
      <c r="D91" s="54">
        <v>8.4</v>
      </c>
      <c r="E91" s="17"/>
      <c r="F91" s="121">
        <v>10.702564104130696</v>
      </c>
      <c r="G91" s="33">
        <v>0.63336751514145306</v>
      </c>
      <c r="H91" s="110">
        <v>1.7676082528888299</v>
      </c>
      <c r="I91" s="110">
        <v>3.1142382746712709</v>
      </c>
      <c r="J91" s="110">
        <v>5.2244443073449327</v>
      </c>
      <c r="K91" s="110">
        <v>3.3142055319431534</v>
      </c>
      <c r="L91" s="33"/>
      <c r="M91" s="10" t="s">
        <v>29</v>
      </c>
      <c r="N91" s="10" t="s">
        <v>29</v>
      </c>
      <c r="O91" s="10" t="s">
        <v>29</v>
      </c>
      <c r="P91" s="10" t="s">
        <v>29</v>
      </c>
      <c r="Q91" s="10" t="s">
        <v>29</v>
      </c>
      <c r="R91" s="10" t="s">
        <v>29</v>
      </c>
      <c r="S91" s="10" t="s">
        <v>29</v>
      </c>
      <c r="T91" s="121">
        <v>30.734376012750698</v>
      </c>
      <c r="U91" s="121">
        <v>63.183099614822687</v>
      </c>
      <c r="V91" s="60"/>
      <c r="W91" s="43" t="s">
        <v>29</v>
      </c>
      <c r="X91" s="17"/>
      <c r="Y91" s="61">
        <v>1.1100000000000001</v>
      </c>
      <c r="Z91" s="61">
        <v>2.4889999999999999</v>
      </c>
      <c r="AA91" s="31">
        <v>0.17522654900000001</v>
      </c>
      <c r="AD91" s="139"/>
      <c r="AE91" s="65"/>
      <c r="AF91" s="12"/>
    </row>
    <row r="92" spans="1:32" x14ac:dyDescent="0.25">
      <c r="A92" s="134" t="s">
        <v>1198</v>
      </c>
      <c r="B92" s="27">
        <v>42148</v>
      </c>
      <c r="C92" s="17"/>
      <c r="D92" s="54">
        <v>8.4</v>
      </c>
      <c r="E92" s="17"/>
      <c r="F92" s="121">
        <v>11.018540791921337</v>
      </c>
      <c r="G92" s="33">
        <v>0.63726448312516604</v>
      </c>
      <c r="H92" s="110">
        <v>1.7950075338825404</v>
      </c>
      <c r="I92" s="110">
        <v>3.0912210204623967</v>
      </c>
      <c r="J92" s="110">
        <v>5.1071702790326858</v>
      </c>
      <c r="K92" s="110">
        <v>3.3290997076800424</v>
      </c>
      <c r="L92" s="33"/>
      <c r="M92" s="10" t="s">
        <v>29</v>
      </c>
      <c r="N92" s="10" t="s">
        <v>29</v>
      </c>
      <c r="O92" s="10" t="s">
        <v>29</v>
      </c>
      <c r="P92" s="10" t="s">
        <v>29</v>
      </c>
      <c r="Q92" s="10" t="s">
        <v>29</v>
      </c>
      <c r="R92" s="10" t="s">
        <v>29</v>
      </c>
      <c r="S92" s="10" t="s">
        <v>29</v>
      </c>
      <c r="T92" s="121">
        <v>31.806634068562317</v>
      </c>
      <c r="U92" s="121">
        <v>72.57152909912304</v>
      </c>
      <c r="V92" s="60"/>
      <c r="W92" s="43" t="s">
        <v>29</v>
      </c>
      <c r="X92" s="17"/>
      <c r="Y92" s="61">
        <v>1.165</v>
      </c>
      <c r="Z92" s="61">
        <v>2.5179999999999998</v>
      </c>
      <c r="AA92" s="31">
        <v>0.170646503</v>
      </c>
      <c r="AD92" s="139"/>
      <c r="AE92" s="65"/>
      <c r="AF92" s="12"/>
    </row>
    <row r="93" spans="1:32" x14ac:dyDescent="0.25">
      <c r="A93" s="134" t="s">
        <v>1199</v>
      </c>
      <c r="B93" s="27">
        <v>42149</v>
      </c>
      <c r="C93" s="17"/>
      <c r="D93" s="54">
        <v>8.4</v>
      </c>
      <c r="E93" s="17"/>
      <c r="F93" s="121">
        <v>20.900279174974568</v>
      </c>
      <c r="G93" s="33">
        <v>1.1241718595209469</v>
      </c>
      <c r="H93" s="110">
        <v>2.890652612780912</v>
      </c>
      <c r="I93" s="110">
        <v>5.5624784780356986</v>
      </c>
      <c r="J93" s="110">
        <v>9.1924701968001497</v>
      </c>
      <c r="K93" s="110">
        <v>5.7113247359659676</v>
      </c>
      <c r="L93" s="33"/>
      <c r="M93" s="121">
        <v>56.43992989919542</v>
      </c>
      <c r="N93" s="121">
        <v>17.231104318875428</v>
      </c>
      <c r="O93" s="10" t="s">
        <v>29</v>
      </c>
      <c r="P93" s="121">
        <v>11.245743087024877</v>
      </c>
      <c r="Q93" s="110">
        <v>7.1898545269582907</v>
      </c>
      <c r="R93" s="10" t="s">
        <v>29</v>
      </c>
      <c r="S93" s="10" t="s">
        <v>29</v>
      </c>
      <c r="T93" s="121">
        <v>55.968978729307324</v>
      </c>
      <c r="U93" s="121">
        <v>124.00857865532231</v>
      </c>
      <c r="V93" s="60"/>
      <c r="W93" s="43" t="s">
        <v>29</v>
      </c>
      <c r="X93" s="17"/>
      <c r="Y93" s="61">
        <v>1.218</v>
      </c>
      <c r="Z93" s="43" t="s">
        <v>29</v>
      </c>
      <c r="AA93" s="28" t="s">
        <v>29</v>
      </c>
      <c r="AD93" s="139"/>
      <c r="AE93" s="65"/>
      <c r="AF93" s="12"/>
    </row>
    <row r="94" spans="1:32" x14ac:dyDescent="0.25">
      <c r="A94" s="134" t="s">
        <v>1200</v>
      </c>
      <c r="B94" s="27">
        <v>42150</v>
      </c>
      <c r="C94" s="17"/>
      <c r="D94" s="54">
        <v>8.4239583329999999</v>
      </c>
      <c r="E94" s="17"/>
      <c r="F94" s="106" t="s">
        <v>29</v>
      </c>
      <c r="G94" s="28" t="s">
        <v>29</v>
      </c>
      <c r="H94" s="43" t="s">
        <v>29</v>
      </c>
      <c r="I94" s="43" t="s">
        <v>29</v>
      </c>
      <c r="J94" s="43" t="s">
        <v>29</v>
      </c>
      <c r="K94" s="43" t="s">
        <v>29</v>
      </c>
      <c r="L94" s="28"/>
      <c r="M94" s="10" t="s">
        <v>29</v>
      </c>
      <c r="N94" s="10" t="s">
        <v>29</v>
      </c>
      <c r="O94" s="10" t="s">
        <v>29</v>
      </c>
      <c r="P94" s="10" t="s">
        <v>29</v>
      </c>
      <c r="Q94" s="10" t="s">
        <v>29</v>
      </c>
      <c r="R94" s="10" t="s">
        <v>29</v>
      </c>
      <c r="S94" s="10" t="s">
        <v>29</v>
      </c>
      <c r="T94" s="10" t="s">
        <v>29</v>
      </c>
      <c r="U94" s="10" t="s">
        <v>29</v>
      </c>
      <c r="V94" s="60"/>
      <c r="W94" s="43" t="s">
        <v>29</v>
      </c>
      <c r="X94" s="17"/>
      <c r="Y94" s="43" t="s">
        <v>29</v>
      </c>
      <c r="Z94" s="43" t="s">
        <v>29</v>
      </c>
      <c r="AA94" s="28" t="s">
        <v>29</v>
      </c>
      <c r="AD94" s="139"/>
      <c r="AE94" s="65"/>
      <c r="AF94" s="12"/>
    </row>
    <row r="95" spans="1:32" x14ac:dyDescent="0.25">
      <c r="A95" s="134" t="s">
        <v>1201</v>
      </c>
      <c r="B95" s="27">
        <v>42151</v>
      </c>
      <c r="C95" s="17"/>
      <c r="D95" s="54">
        <v>8.4</v>
      </c>
      <c r="E95" s="17"/>
      <c r="F95" s="106" t="s">
        <v>29</v>
      </c>
      <c r="G95" s="28" t="s">
        <v>29</v>
      </c>
      <c r="H95" s="43" t="s">
        <v>29</v>
      </c>
      <c r="I95" s="43" t="s">
        <v>29</v>
      </c>
      <c r="J95" s="43" t="s">
        <v>29</v>
      </c>
      <c r="K95" s="43" t="s">
        <v>29</v>
      </c>
      <c r="L95" s="28"/>
      <c r="M95" s="10" t="s">
        <v>29</v>
      </c>
      <c r="N95" s="10" t="s">
        <v>29</v>
      </c>
      <c r="O95" s="10" t="s">
        <v>29</v>
      </c>
      <c r="P95" s="10" t="s">
        <v>29</v>
      </c>
      <c r="Q95" s="10" t="s">
        <v>29</v>
      </c>
      <c r="R95" s="10" t="s">
        <v>29</v>
      </c>
      <c r="S95" s="10" t="s">
        <v>29</v>
      </c>
      <c r="T95" s="10" t="s">
        <v>29</v>
      </c>
      <c r="U95" s="10" t="s">
        <v>29</v>
      </c>
      <c r="V95" s="60"/>
      <c r="W95" s="43" t="s">
        <v>29</v>
      </c>
      <c r="X95" s="17"/>
      <c r="Y95" s="43" t="s">
        <v>29</v>
      </c>
      <c r="Z95" s="43">
        <v>2.4009999999999998</v>
      </c>
      <c r="AA95" s="28">
        <v>0.188348926</v>
      </c>
      <c r="AD95" s="139"/>
      <c r="AE95" s="65"/>
      <c r="AF95" s="12"/>
    </row>
    <row r="96" spans="1:32" x14ac:dyDescent="0.25">
      <c r="A96" s="134" t="s">
        <v>1202</v>
      </c>
      <c r="B96" s="27">
        <v>42152</v>
      </c>
      <c r="C96" s="17"/>
      <c r="D96" s="54">
        <v>8.4</v>
      </c>
      <c r="E96" s="17"/>
      <c r="F96" s="121">
        <v>17.32632149111744</v>
      </c>
      <c r="G96" s="33">
        <v>0.87996587693246542</v>
      </c>
      <c r="H96" s="110">
        <v>2.268359067195552</v>
      </c>
      <c r="I96" s="110">
        <v>4.5363345496338487</v>
      </c>
      <c r="J96" s="110">
        <v>6.2650980016273392</v>
      </c>
      <c r="K96" s="110">
        <v>4.3172668463520472</v>
      </c>
      <c r="L96" s="33"/>
      <c r="M96" s="121">
        <v>20.750303091944673</v>
      </c>
      <c r="N96" s="121">
        <v>13.921270206129646</v>
      </c>
      <c r="O96" s="10" t="s">
        <v>29</v>
      </c>
      <c r="P96" s="121">
        <v>14.425235286140495</v>
      </c>
      <c r="Q96" s="121">
        <v>11.044384526715488</v>
      </c>
      <c r="R96" s="10" t="s">
        <v>29</v>
      </c>
      <c r="S96" s="10" t="s">
        <v>29</v>
      </c>
      <c r="T96" s="121">
        <v>42.775821467317606</v>
      </c>
      <c r="U96" s="121">
        <v>54.28948521833469</v>
      </c>
      <c r="V96" s="60"/>
      <c r="W96" s="61">
        <v>6.2960000000000003</v>
      </c>
      <c r="X96" s="17"/>
      <c r="Y96" s="61">
        <v>1.228</v>
      </c>
      <c r="Z96" s="61">
        <v>2.2549999999999999</v>
      </c>
      <c r="AA96" s="31">
        <v>0.111945749</v>
      </c>
      <c r="AD96" s="139"/>
      <c r="AE96" s="65"/>
      <c r="AF96" s="12"/>
    </row>
    <row r="97" spans="1:32" x14ac:dyDescent="0.25">
      <c r="A97" s="134" t="s">
        <v>1203</v>
      </c>
      <c r="B97" s="27">
        <v>42153</v>
      </c>
      <c r="C97" s="17"/>
      <c r="D97" s="54">
        <v>8.4076388889999993</v>
      </c>
      <c r="E97" s="17"/>
      <c r="F97" s="121">
        <v>18.907450691676793</v>
      </c>
      <c r="G97" s="33">
        <v>1.3702141178614824</v>
      </c>
      <c r="H97" s="110">
        <v>2.421846565917376</v>
      </c>
      <c r="I97" s="110">
        <v>5.007594828675578</v>
      </c>
      <c r="J97" s="110">
        <v>6.574132283110572</v>
      </c>
      <c r="K97" s="110">
        <v>4.5625576701093564</v>
      </c>
      <c r="L97" s="33"/>
      <c r="M97" s="121">
        <v>11.874991798298907</v>
      </c>
      <c r="N97" s="121">
        <v>14.375719927095991</v>
      </c>
      <c r="O97" s="10" t="s">
        <v>29</v>
      </c>
      <c r="P97" s="121">
        <v>11.093803159173756</v>
      </c>
      <c r="Q97" s="110">
        <v>5.7410431348724194</v>
      </c>
      <c r="R97" s="10" t="s">
        <v>29</v>
      </c>
      <c r="S97" s="10" t="s">
        <v>29</v>
      </c>
      <c r="T97" s="121">
        <v>45.156401275820173</v>
      </c>
      <c r="U97" s="121">
        <v>101.82262332928313</v>
      </c>
      <c r="V97" s="60"/>
      <c r="W97" s="61">
        <v>5.6550000000000002</v>
      </c>
      <c r="X97" s="17"/>
      <c r="Y97" s="61">
        <v>1.357</v>
      </c>
      <c r="Z97" s="61">
        <v>2.3380000000000001</v>
      </c>
      <c r="AA97" s="31">
        <v>0.146383763</v>
      </c>
      <c r="AD97" s="139"/>
      <c r="AE97" s="65"/>
      <c r="AF97" s="12"/>
    </row>
    <row r="98" spans="1:32" x14ac:dyDescent="0.25">
      <c r="A98" s="134" t="s">
        <v>1204</v>
      </c>
      <c r="B98" s="27">
        <v>42154</v>
      </c>
      <c r="C98" s="17"/>
      <c r="D98" s="54">
        <v>8.4065972220000003</v>
      </c>
      <c r="E98" s="17"/>
      <c r="F98" s="121">
        <v>19.677116517402752</v>
      </c>
      <c r="G98" s="33">
        <v>0.95256729774787952</v>
      </c>
      <c r="H98" s="110">
        <v>2.4618792117578239</v>
      </c>
      <c r="I98" s="110">
        <v>5.1301432304767474</v>
      </c>
      <c r="J98" s="110">
        <v>6.6969675258847614</v>
      </c>
      <c r="K98" s="110">
        <v>4.5017483884176652</v>
      </c>
      <c r="L98" s="33"/>
      <c r="M98" s="121">
        <v>12.751781222579703</v>
      </c>
      <c r="N98" s="121">
        <v>14.581384615384616</v>
      </c>
      <c r="O98" s="10" t="s">
        <v>29</v>
      </c>
      <c r="P98" s="121">
        <v>17.926417081017842</v>
      </c>
      <c r="Q98" s="110">
        <v>9.1664978063761335</v>
      </c>
      <c r="R98" s="110">
        <v>2.6520008774495469</v>
      </c>
      <c r="S98" s="10" t="s">
        <v>29</v>
      </c>
      <c r="T98" s="121">
        <v>46.765771570634683</v>
      </c>
      <c r="U98" s="121">
        <v>100.92388008189529</v>
      </c>
      <c r="V98" s="60"/>
      <c r="W98" s="61">
        <v>6.4180000000000001</v>
      </c>
      <c r="X98" s="17"/>
      <c r="Y98" s="61">
        <v>1.282</v>
      </c>
      <c r="Z98" s="61">
        <v>2.16</v>
      </c>
      <c r="AA98" s="31">
        <v>0.11598923</v>
      </c>
      <c r="AD98" s="139"/>
      <c r="AE98" s="65"/>
      <c r="AF98" s="12"/>
    </row>
    <row r="99" spans="1:32" x14ac:dyDescent="0.25">
      <c r="A99" s="134" t="s">
        <v>1205</v>
      </c>
      <c r="B99" s="27">
        <v>42155</v>
      </c>
      <c r="C99" s="17"/>
      <c r="D99" s="54">
        <v>8.4052083329999991</v>
      </c>
      <c r="E99" s="17"/>
      <c r="F99" s="121">
        <v>19.068159249155574</v>
      </c>
      <c r="G99" s="33">
        <v>1.031841171666998</v>
      </c>
      <c r="H99" s="110">
        <v>2.4347496270613953</v>
      </c>
      <c r="I99" s="110">
        <v>4.7020375756010342</v>
      </c>
      <c r="J99" s="110">
        <v>6.2788398466123594</v>
      </c>
      <c r="K99" s="110">
        <v>4.3911549870852378</v>
      </c>
      <c r="L99" s="33"/>
      <c r="M99" s="121">
        <v>20.548114047287903</v>
      </c>
      <c r="N99" s="121">
        <v>14.057429564871848</v>
      </c>
      <c r="O99" s="10" t="s">
        <v>29</v>
      </c>
      <c r="P99" s="121">
        <v>18.048746274587721</v>
      </c>
      <c r="Q99" s="121">
        <v>54.582315914961256</v>
      </c>
      <c r="R99" s="43" t="s">
        <v>29</v>
      </c>
      <c r="S99" s="10" t="s">
        <v>29</v>
      </c>
      <c r="T99" s="121">
        <v>46.516908603218752</v>
      </c>
      <c r="U99" s="121">
        <v>87.229550367574035</v>
      </c>
      <c r="V99" s="60"/>
      <c r="W99" s="122">
        <v>20.931999999999999</v>
      </c>
      <c r="X99" s="17"/>
      <c r="Y99" s="61">
        <v>1.214</v>
      </c>
      <c r="Z99" s="61">
        <v>1.9550000000000001</v>
      </c>
      <c r="AA99" s="31">
        <v>0.10394371500000001</v>
      </c>
      <c r="AD99" s="139"/>
      <c r="AE99" s="65"/>
      <c r="AF99" s="12"/>
    </row>
    <row r="100" spans="1:32" x14ac:dyDescent="0.25">
      <c r="A100" s="134" t="s">
        <v>1206</v>
      </c>
      <c r="B100" s="27">
        <v>42156</v>
      </c>
      <c r="C100" s="17"/>
      <c r="D100" s="54">
        <v>8.4149305559999998</v>
      </c>
      <c r="E100" s="17"/>
      <c r="F100" s="121">
        <v>21.339351515234767</v>
      </c>
      <c r="G100" s="33">
        <v>1.0233256176323675</v>
      </c>
      <c r="H100" s="110">
        <v>2.5582466183816184</v>
      </c>
      <c r="I100" s="110">
        <v>5.0751824740259748</v>
      </c>
      <c r="J100" s="110">
        <v>6.5457947692307688</v>
      </c>
      <c r="K100" s="110">
        <v>4.7238444930069932</v>
      </c>
      <c r="L100" s="33"/>
      <c r="M100" s="121">
        <v>11.296694305694304</v>
      </c>
      <c r="N100" s="121">
        <v>14.706508241758241</v>
      </c>
      <c r="O100" s="10" t="s">
        <v>29</v>
      </c>
      <c r="P100" s="121">
        <v>29.975539460539459</v>
      </c>
      <c r="Q100" s="121">
        <v>49.871900099900095</v>
      </c>
      <c r="R100" s="110">
        <v>2.5236476023976029</v>
      </c>
      <c r="S100" s="10" t="s">
        <v>29</v>
      </c>
      <c r="T100" s="121">
        <v>51.181885114885112</v>
      </c>
      <c r="U100" s="121">
        <v>115.96064410589412</v>
      </c>
      <c r="V100" s="60"/>
      <c r="W100" s="122">
        <v>13.795999999999999</v>
      </c>
      <c r="X100" s="17"/>
      <c r="Y100" s="61">
        <v>1.26</v>
      </c>
      <c r="Z100" s="61">
        <v>1.829</v>
      </c>
      <c r="AA100" s="31">
        <v>5.4604294999999997E-2</v>
      </c>
      <c r="AD100" s="139"/>
      <c r="AE100" s="65"/>
      <c r="AF100" s="12"/>
    </row>
    <row r="101" spans="1:32" x14ac:dyDescent="0.25">
      <c r="A101" s="134" t="s">
        <v>1207</v>
      </c>
      <c r="B101" s="27">
        <v>42157</v>
      </c>
      <c r="C101" s="17"/>
      <c r="D101" s="54">
        <v>8.4093750000000007</v>
      </c>
      <c r="E101" s="17"/>
      <c r="F101" s="121">
        <v>20.688391289358602</v>
      </c>
      <c r="G101" s="33">
        <v>0.94559278061224505</v>
      </c>
      <c r="H101" s="110">
        <v>2.5224878549562684</v>
      </c>
      <c r="I101" s="110">
        <v>4.8932731064139947</v>
      </c>
      <c r="J101" s="110">
        <v>6.3025301836734702</v>
      </c>
      <c r="K101" s="110">
        <v>4.5168345845481053</v>
      </c>
      <c r="L101" s="33"/>
      <c r="M101" s="121">
        <v>30.734218658892129</v>
      </c>
      <c r="N101" s="121">
        <v>13.911247084548107</v>
      </c>
      <c r="O101" s="10" t="s">
        <v>29</v>
      </c>
      <c r="P101" s="121">
        <v>27.652594752186594</v>
      </c>
      <c r="Q101" s="121">
        <v>28.425930029154525</v>
      </c>
      <c r="R101" s="43" t="s">
        <v>29</v>
      </c>
      <c r="S101" s="10" t="s">
        <v>29</v>
      </c>
      <c r="T101" s="121">
        <v>49.311841107871722</v>
      </c>
      <c r="U101" s="121">
        <v>91.804271137026248</v>
      </c>
      <c r="V101" s="60"/>
      <c r="W101" s="61">
        <v>7.9880000000000004</v>
      </c>
      <c r="X101" s="17"/>
      <c r="Y101" s="61">
        <v>1.2829999999999999</v>
      </c>
      <c r="Z101" s="61">
        <v>3.2770000000000001</v>
      </c>
      <c r="AA101" s="31">
        <v>0.240037044</v>
      </c>
      <c r="AD101" s="139"/>
      <c r="AE101" s="65"/>
      <c r="AF101" s="12"/>
    </row>
    <row r="102" spans="1:32" x14ac:dyDescent="0.25">
      <c r="A102" s="134" t="s">
        <v>1208</v>
      </c>
      <c r="B102" s="27">
        <v>42158</v>
      </c>
      <c r="C102" s="17"/>
      <c r="D102" s="54">
        <v>8.4163194440000009</v>
      </c>
      <c r="E102" s="17"/>
      <c r="F102" s="121">
        <v>21.386002721630557</v>
      </c>
      <c r="G102" s="33">
        <v>0.94638983731178861</v>
      </c>
      <c r="H102" s="110">
        <v>2.5633490308483293</v>
      </c>
      <c r="I102" s="110">
        <v>4.9276918979067217</v>
      </c>
      <c r="J102" s="110">
        <v>6.4250518134410584</v>
      </c>
      <c r="K102" s="110">
        <v>4.7839332170400297</v>
      </c>
      <c r="L102" s="33"/>
      <c r="M102" s="121">
        <v>52.77620418655895</v>
      </c>
      <c r="N102" s="121">
        <v>13.762596768270292</v>
      </c>
      <c r="O102" s="10" t="s">
        <v>29</v>
      </c>
      <c r="P102" s="121">
        <v>38.054660301138462</v>
      </c>
      <c r="Q102" s="121">
        <v>29.791795813441055</v>
      </c>
      <c r="R102" s="110">
        <v>2.5319236136614034</v>
      </c>
      <c r="S102" s="10" t="s">
        <v>29</v>
      </c>
      <c r="T102" s="121">
        <v>51.172905251560785</v>
      </c>
      <c r="U102" s="121">
        <v>106.95103084832908</v>
      </c>
      <c r="V102" s="60"/>
      <c r="W102" s="61">
        <v>4.7370000000000001</v>
      </c>
      <c r="X102" s="17"/>
      <c r="Y102" s="61">
        <v>1.3080000000000001</v>
      </c>
      <c r="Z102" s="61">
        <v>2.0990000000000002</v>
      </c>
      <c r="AA102" s="31">
        <v>0.125268826</v>
      </c>
      <c r="AD102" s="139"/>
      <c r="AE102" s="65"/>
      <c r="AF102" s="12"/>
    </row>
    <row r="103" spans="1:32" x14ac:dyDescent="0.25">
      <c r="A103" s="134" t="s">
        <v>1209</v>
      </c>
      <c r="B103" s="27">
        <v>42159</v>
      </c>
      <c r="C103" s="17"/>
      <c r="D103" s="54">
        <v>8.4524305559999995</v>
      </c>
      <c r="E103" s="17"/>
      <c r="F103" s="121">
        <v>21.597738585901922</v>
      </c>
      <c r="G103" s="33">
        <v>0.96248568543330482</v>
      </c>
      <c r="H103" s="110">
        <v>2.5821414952808399</v>
      </c>
      <c r="I103" s="110">
        <v>4.9723802336479457</v>
      </c>
      <c r="J103" s="110">
        <v>6.2675901273843317</v>
      </c>
      <c r="K103" s="110">
        <v>4.8391916210151154</v>
      </c>
      <c r="L103" s="33"/>
      <c r="M103" s="121">
        <v>23.041280113523865</v>
      </c>
      <c r="N103" s="121">
        <v>14.686579103689528</v>
      </c>
      <c r="O103" s="10" t="s">
        <v>29</v>
      </c>
      <c r="P103" s="121">
        <v>24.370391393307379</v>
      </c>
      <c r="Q103" s="110">
        <v>5.7809303016302565</v>
      </c>
      <c r="R103" s="43" t="s">
        <v>29</v>
      </c>
      <c r="S103" s="10" t="s">
        <v>29</v>
      </c>
      <c r="T103" s="121">
        <v>51.368843970695018</v>
      </c>
      <c r="U103" s="121">
        <v>97.181962576727614</v>
      </c>
      <c r="V103" s="60"/>
      <c r="W103" s="61">
        <v>6.9050000000000002</v>
      </c>
      <c r="X103" s="17"/>
      <c r="Y103" s="61">
        <v>1.244</v>
      </c>
      <c r="Z103" s="61">
        <v>1.8089999999999999</v>
      </c>
      <c r="AA103" s="31">
        <v>8.1401715999999999E-2</v>
      </c>
      <c r="AD103" s="139"/>
      <c r="AE103" s="65"/>
      <c r="AF103" s="12"/>
    </row>
    <row r="104" spans="1:32" x14ac:dyDescent="0.25">
      <c r="A104" s="134" t="s">
        <v>1210</v>
      </c>
      <c r="B104" s="27">
        <v>42160</v>
      </c>
      <c r="C104" s="17"/>
      <c r="D104" s="54">
        <v>8.4579861110000003</v>
      </c>
      <c r="E104" s="17"/>
      <c r="F104" s="121">
        <v>22.373325405426353</v>
      </c>
      <c r="G104" s="33">
        <v>0.90353388759689912</v>
      </c>
      <c r="H104" s="110">
        <v>3.0261238739018084</v>
      </c>
      <c r="I104" s="110">
        <v>4.515197243410852</v>
      </c>
      <c r="J104" s="110">
        <v>6.8070438428940561</v>
      </c>
      <c r="K104" s="110">
        <v>4.9363062144702834</v>
      </c>
      <c r="L104" s="33"/>
      <c r="M104" s="121">
        <v>30.376055813953485</v>
      </c>
      <c r="N104" s="121">
        <v>15.598088888888888</v>
      </c>
      <c r="O104" s="10" t="s">
        <v>29</v>
      </c>
      <c r="P104" s="121">
        <v>12.420116279069767</v>
      </c>
      <c r="Q104" s="110">
        <v>3.1464294573643414</v>
      </c>
      <c r="R104" s="43" t="s">
        <v>29</v>
      </c>
      <c r="S104" s="10" t="s">
        <v>29</v>
      </c>
      <c r="T104" s="121">
        <v>63.295278294573642</v>
      </c>
      <c r="U104" s="121">
        <v>78.834223772609818</v>
      </c>
      <c r="V104" s="60"/>
      <c r="W104" s="61">
        <v>5.9109999999999996</v>
      </c>
      <c r="X104" s="17"/>
      <c r="Y104" s="61">
        <v>1.3140000000000001</v>
      </c>
      <c r="Z104" s="61">
        <v>2.0209999999999999</v>
      </c>
      <c r="AA104" s="31">
        <v>0.15620888899999999</v>
      </c>
      <c r="AD104" s="139"/>
      <c r="AE104" s="65"/>
      <c r="AF104" s="12"/>
    </row>
    <row r="105" spans="1:32" x14ac:dyDescent="0.25">
      <c r="A105" s="134" t="s">
        <v>1211</v>
      </c>
      <c r="B105" s="27">
        <v>42161</v>
      </c>
      <c r="C105" s="17"/>
      <c r="D105" s="54">
        <v>8.4934027780000001</v>
      </c>
      <c r="E105" s="17"/>
      <c r="F105" s="106" t="s">
        <v>29</v>
      </c>
      <c r="G105" s="28" t="s">
        <v>29</v>
      </c>
      <c r="H105" s="43" t="s">
        <v>29</v>
      </c>
      <c r="I105" s="43" t="s">
        <v>29</v>
      </c>
      <c r="J105" s="43" t="s">
        <v>29</v>
      </c>
      <c r="K105" s="43" t="s">
        <v>29</v>
      </c>
      <c r="L105" s="28"/>
      <c r="M105" s="10" t="s">
        <v>29</v>
      </c>
      <c r="N105" s="10" t="s">
        <v>29</v>
      </c>
      <c r="O105" s="10" t="s">
        <v>29</v>
      </c>
      <c r="P105" s="10" t="s">
        <v>29</v>
      </c>
      <c r="Q105" s="10" t="s">
        <v>29</v>
      </c>
      <c r="R105" s="43" t="s">
        <v>29</v>
      </c>
      <c r="S105" s="10" t="s">
        <v>29</v>
      </c>
      <c r="T105" s="10" t="s">
        <v>29</v>
      </c>
      <c r="U105" s="10" t="s">
        <v>29</v>
      </c>
      <c r="V105" s="60"/>
      <c r="W105" s="43" t="s">
        <v>29</v>
      </c>
      <c r="X105" s="17"/>
      <c r="Y105" s="43">
        <v>1.23</v>
      </c>
      <c r="Z105" s="43">
        <v>1.9379999999999999</v>
      </c>
      <c r="AA105" s="28">
        <v>0.122209178</v>
      </c>
      <c r="AD105" s="139"/>
      <c r="AE105" s="65"/>
      <c r="AF105" s="12"/>
    </row>
    <row r="106" spans="1:32" x14ac:dyDescent="0.25">
      <c r="A106" s="134" t="s">
        <v>1212</v>
      </c>
      <c r="B106" s="27">
        <v>42162</v>
      </c>
      <c r="C106" s="17"/>
      <c r="D106" s="54">
        <v>8.5052083330000006</v>
      </c>
      <c r="E106" s="17"/>
      <c r="F106" s="121">
        <v>21.647368515058094</v>
      </c>
      <c r="G106" s="33">
        <v>0.86456291486838988</v>
      </c>
      <c r="H106" s="110">
        <v>2.9085871766658764</v>
      </c>
      <c r="I106" s="110">
        <v>4.334493076594736</v>
      </c>
      <c r="J106" s="110">
        <v>6.5034746654019449</v>
      </c>
      <c r="K106" s="110">
        <v>4.7728327721128769</v>
      </c>
      <c r="L106" s="33"/>
      <c r="M106" s="121">
        <v>25.19553236898269</v>
      </c>
      <c r="N106" s="121">
        <v>15.463848233341238</v>
      </c>
      <c r="O106" s="10" t="s">
        <v>29</v>
      </c>
      <c r="P106" s="121">
        <v>16.436054066872185</v>
      </c>
      <c r="Q106" s="121">
        <v>24.042842779226937</v>
      </c>
      <c r="R106" s="110">
        <v>2.6567208916291203</v>
      </c>
      <c r="S106" s="10" t="s">
        <v>29</v>
      </c>
      <c r="T106" s="121">
        <v>61.949244486601849</v>
      </c>
      <c r="U106" s="121">
        <v>87.630879772350028</v>
      </c>
      <c r="V106" s="60"/>
      <c r="W106" s="61">
        <v>5.4989999999999997</v>
      </c>
      <c r="X106" s="17"/>
      <c r="Y106" s="61">
        <v>1.327</v>
      </c>
      <c r="Z106" s="61">
        <v>2.0270000000000001</v>
      </c>
      <c r="AA106" s="31">
        <v>3.8382970000000002E-2</v>
      </c>
      <c r="AD106" s="139"/>
      <c r="AE106" s="65"/>
      <c r="AF106" s="12"/>
    </row>
    <row r="107" spans="1:32" x14ac:dyDescent="0.25">
      <c r="A107" s="134" t="s">
        <v>1213</v>
      </c>
      <c r="B107" s="27">
        <v>42163</v>
      </c>
      <c r="C107" s="17"/>
      <c r="D107" s="54">
        <v>8.5034722219999992</v>
      </c>
      <c r="E107" s="17"/>
      <c r="F107" s="121">
        <v>24.140578186591078</v>
      </c>
      <c r="G107" s="33">
        <v>0.9159068355928025</v>
      </c>
      <c r="H107" s="110">
        <v>3.184701787774217</v>
      </c>
      <c r="I107" s="110">
        <v>4.7593590956371701</v>
      </c>
      <c r="J107" s="110">
        <v>7.1393600700024642</v>
      </c>
      <c r="K107" s="110">
        <v>5.2432610894749816</v>
      </c>
      <c r="L107" s="33"/>
      <c r="M107" s="121">
        <v>30.304851121518361</v>
      </c>
      <c r="N107" s="121">
        <v>16.472165146660092</v>
      </c>
      <c r="O107" s="10" t="s">
        <v>29</v>
      </c>
      <c r="P107" s="121">
        <v>14.823436036480157</v>
      </c>
      <c r="Q107" s="121">
        <v>45.279546709391177</v>
      </c>
      <c r="R107" s="110">
        <v>2.6546051269410902</v>
      </c>
      <c r="S107" s="10" t="s">
        <v>29</v>
      </c>
      <c r="T107" s="121">
        <v>67.764279023909282</v>
      </c>
      <c r="U107" s="121">
        <v>102.26658269657381</v>
      </c>
      <c r="V107" s="60"/>
      <c r="W107" s="61">
        <v>8.5950000000000006</v>
      </c>
      <c r="X107" s="17"/>
      <c r="Y107" s="61">
        <v>1.26</v>
      </c>
      <c r="Z107" s="61">
        <v>1.643</v>
      </c>
      <c r="AA107" s="31">
        <v>4.1036601999999998E-2</v>
      </c>
      <c r="AD107" s="139"/>
      <c r="AE107" s="65"/>
      <c r="AF107" s="12"/>
    </row>
    <row r="108" spans="1:32" x14ac:dyDescent="0.25">
      <c r="A108" s="134" t="s">
        <v>1214</v>
      </c>
      <c r="B108" s="27">
        <v>42164</v>
      </c>
      <c r="C108" s="17"/>
      <c r="D108" s="54">
        <v>8.5006944440000005</v>
      </c>
      <c r="E108" s="17"/>
      <c r="F108" s="121">
        <v>21.383325987973542</v>
      </c>
      <c r="G108" s="33">
        <v>0.85939087913409506</v>
      </c>
      <c r="H108" s="110">
        <v>2.8855690082180798</v>
      </c>
      <c r="I108" s="110">
        <v>4.2476741334936863</v>
      </c>
      <c r="J108" s="110">
        <v>6.2676946586490283</v>
      </c>
      <c r="K108" s="110">
        <v>4.7087502305071158</v>
      </c>
      <c r="L108" s="33"/>
      <c r="M108" s="121">
        <v>21.925655642413311</v>
      </c>
      <c r="N108" s="121">
        <v>14.81983122870315</v>
      </c>
      <c r="O108" s="10" t="s">
        <v>29</v>
      </c>
      <c r="P108" s="121">
        <v>11.328125876929246</v>
      </c>
      <c r="Q108" s="121">
        <v>11.539921026257769</v>
      </c>
      <c r="R108" s="110">
        <v>2.4269003808378433</v>
      </c>
      <c r="S108" s="10" t="s">
        <v>29</v>
      </c>
      <c r="T108" s="121">
        <v>61.099985969132099</v>
      </c>
      <c r="U108" s="121">
        <v>75.538974543996801</v>
      </c>
      <c r="V108" s="60"/>
      <c r="W108" s="61">
        <v>5.0999999999999996</v>
      </c>
      <c r="X108" s="17"/>
      <c r="Y108" s="61">
        <v>1.2050000000000001</v>
      </c>
      <c r="Z108" s="61">
        <v>2.484</v>
      </c>
      <c r="AA108" s="31">
        <v>9.3109529999999996E-2</v>
      </c>
      <c r="AD108" s="139"/>
      <c r="AE108" s="65"/>
      <c r="AF108" s="12"/>
    </row>
    <row r="109" spans="1:32" x14ac:dyDescent="0.25">
      <c r="A109" s="134" t="s">
        <v>1215</v>
      </c>
      <c r="B109" s="27">
        <v>42165</v>
      </c>
      <c r="C109" s="17"/>
      <c r="D109" s="54">
        <v>8.5</v>
      </c>
      <c r="E109" s="17"/>
      <c r="F109" s="106" t="s">
        <v>29</v>
      </c>
      <c r="G109" s="28" t="s">
        <v>29</v>
      </c>
      <c r="H109" s="43" t="s">
        <v>29</v>
      </c>
      <c r="I109" s="43" t="s">
        <v>29</v>
      </c>
      <c r="J109" s="43" t="s">
        <v>29</v>
      </c>
      <c r="K109" s="43" t="s">
        <v>29</v>
      </c>
      <c r="L109" s="28"/>
      <c r="M109" s="10" t="s">
        <v>29</v>
      </c>
      <c r="N109" s="10" t="s">
        <v>29</v>
      </c>
      <c r="O109" s="10" t="s">
        <v>29</v>
      </c>
      <c r="P109" s="10" t="s">
        <v>29</v>
      </c>
      <c r="Q109" s="10" t="s">
        <v>29</v>
      </c>
      <c r="R109" s="10" t="s">
        <v>29</v>
      </c>
      <c r="S109" s="10" t="s">
        <v>29</v>
      </c>
      <c r="T109" s="10" t="s">
        <v>29</v>
      </c>
      <c r="U109" s="10" t="s">
        <v>29</v>
      </c>
      <c r="V109" s="60"/>
      <c r="W109" s="43" t="s">
        <v>29</v>
      </c>
      <c r="X109" s="17"/>
      <c r="Y109" s="43">
        <v>1.278</v>
      </c>
      <c r="Z109" s="28">
        <v>0.72499999999999998</v>
      </c>
      <c r="AA109" s="28">
        <v>4.8448322000000002E-2</v>
      </c>
      <c r="AD109" s="139"/>
      <c r="AE109" s="65"/>
      <c r="AF109" s="12"/>
    </row>
    <row r="110" spans="1:32" x14ac:dyDescent="0.25">
      <c r="A110" s="134" t="s">
        <v>1216</v>
      </c>
      <c r="B110" s="27">
        <v>42166</v>
      </c>
      <c r="C110" s="17"/>
      <c r="D110" s="54">
        <v>8.5020833329999999</v>
      </c>
      <c r="E110" s="17"/>
      <c r="F110" s="121">
        <v>22.738411221915509</v>
      </c>
      <c r="G110" s="33">
        <v>0.86943070967354774</v>
      </c>
      <c r="H110" s="110">
        <v>2.9386990903744601</v>
      </c>
      <c r="I110" s="110">
        <v>4.4107517352376391</v>
      </c>
      <c r="J110" s="110">
        <v>6.6921083302928475</v>
      </c>
      <c r="K110" s="110">
        <v>4.8910663166106572</v>
      </c>
      <c r="L110" s="33"/>
      <c r="M110" s="121">
        <v>14.034538166106577</v>
      </c>
      <c r="N110" s="121">
        <v>14.990762001920308</v>
      </c>
      <c r="O110" s="10" t="s">
        <v>29</v>
      </c>
      <c r="P110" s="121">
        <v>13.208539366298609</v>
      </c>
      <c r="Q110" s="121">
        <v>2.8351850696111383</v>
      </c>
      <c r="R110" s="110">
        <v>2.5114828372539613</v>
      </c>
      <c r="S110" s="10" t="s">
        <v>29</v>
      </c>
      <c r="T110" s="121">
        <v>64.122807729236669</v>
      </c>
      <c r="U110" s="121">
        <v>80.739522323571776</v>
      </c>
      <c r="V110" s="60"/>
      <c r="W110" s="61">
        <v>4.9710000000000001</v>
      </c>
      <c r="X110" s="17"/>
      <c r="Y110" s="61">
        <v>1.2689999999999999</v>
      </c>
      <c r="Z110" s="31">
        <v>0.90600000000000003</v>
      </c>
      <c r="AA110" s="31">
        <v>7.4775031000000006E-2</v>
      </c>
      <c r="AD110" s="139"/>
      <c r="AE110" s="65"/>
      <c r="AF110" s="12"/>
    </row>
    <row r="111" spans="1:32" x14ac:dyDescent="0.25">
      <c r="A111" s="134" t="s">
        <v>1217</v>
      </c>
      <c r="B111" s="27">
        <v>42167</v>
      </c>
      <c r="C111" s="17"/>
      <c r="D111" s="54">
        <v>8.5038194439999995</v>
      </c>
      <c r="E111" s="17"/>
      <c r="F111" s="121">
        <v>35.064798750000001</v>
      </c>
      <c r="G111" s="33">
        <v>1.3708577227424747</v>
      </c>
      <c r="H111" s="110">
        <v>4.4604184058193983</v>
      </c>
      <c r="I111" s="110">
        <v>6.6085075004682272</v>
      </c>
      <c r="J111" s="110">
        <v>9.7855079720401328</v>
      </c>
      <c r="K111" s="110">
        <v>7.3747227725752502</v>
      </c>
      <c r="L111" s="33"/>
      <c r="M111" s="121">
        <v>25.747212040133778</v>
      </c>
      <c r="N111" s="121">
        <v>23.712416722408026</v>
      </c>
      <c r="O111" s="10" t="s">
        <v>29</v>
      </c>
      <c r="P111" s="121">
        <v>22.886410702341134</v>
      </c>
      <c r="Q111" s="110">
        <v>12.037526755852841</v>
      </c>
      <c r="R111" s="110">
        <v>3.9769167892976589</v>
      </c>
      <c r="S111" s="10" t="s">
        <v>29</v>
      </c>
      <c r="T111" s="121">
        <v>96.614499264214047</v>
      </c>
      <c r="U111" s="121">
        <v>137.21974642140466</v>
      </c>
      <c r="V111" s="60"/>
      <c r="W111" s="61">
        <v>8.5519999999999996</v>
      </c>
      <c r="X111" s="17"/>
      <c r="Y111" s="61">
        <v>1.2689999999999999</v>
      </c>
      <c r="Z111" s="31">
        <v>0.72299999999999998</v>
      </c>
      <c r="AA111" s="31">
        <v>4.5155044999999998E-2</v>
      </c>
      <c r="AD111" s="139"/>
      <c r="AE111" s="65"/>
      <c r="AF111" s="12"/>
    </row>
    <row r="112" spans="1:32" x14ac:dyDescent="0.25">
      <c r="A112" s="134" t="s">
        <v>1218</v>
      </c>
      <c r="B112" s="27">
        <v>42168</v>
      </c>
      <c r="C112" s="17"/>
      <c r="D112" s="54">
        <v>8.5048611110000003</v>
      </c>
      <c r="E112" s="17"/>
      <c r="F112" s="121">
        <v>36.533873130434777</v>
      </c>
      <c r="G112" s="33">
        <v>1.4668068058598389</v>
      </c>
      <c r="H112" s="110">
        <v>4.4969602450838062</v>
      </c>
      <c r="I112" s="110">
        <v>6.8958526965817608</v>
      </c>
      <c r="J112" s="110">
        <v>10.032780264220667</v>
      </c>
      <c r="K112" s="110">
        <v>7.6824455787250878</v>
      </c>
      <c r="L112" s="33"/>
      <c r="M112" s="121">
        <v>16.968238220931767</v>
      </c>
      <c r="N112" s="121">
        <v>24.073274251022831</v>
      </c>
      <c r="O112" s="10" t="s">
        <v>29</v>
      </c>
      <c r="P112" s="121">
        <v>21.543785139237162</v>
      </c>
      <c r="Q112" s="110">
        <v>7.7649899696449776</v>
      </c>
      <c r="R112" s="110">
        <v>3.9537058202454793</v>
      </c>
      <c r="S112" s="10" t="s">
        <v>29</v>
      </c>
      <c r="T112" s="121">
        <v>97.93796700541111</v>
      </c>
      <c r="U112" s="121">
        <v>130.46426831199682</v>
      </c>
      <c r="V112" s="60"/>
      <c r="W112" s="61">
        <v>8.41</v>
      </c>
      <c r="X112" s="17"/>
      <c r="Y112" s="61">
        <v>1.236</v>
      </c>
      <c r="Z112" s="31">
        <v>0.71099999999999997</v>
      </c>
      <c r="AA112" s="31">
        <v>5.4675486000000002E-2</v>
      </c>
      <c r="AD112" s="139"/>
      <c r="AE112" s="65"/>
      <c r="AF112" s="12"/>
    </row>
    <row r="113" spans="1:32" x14ac:dyDescent="0.25">
      <c r="A113" s="134" t="s">
        <v>1219</v>
      </c>
      <c r="B113" s="27">
        <v>42169</v>
      </c>
      <c r="C113" s="17"/>
      <c r="D113" s="54">
        <v>8.511111111</v>
      </c>
      <c r="E113" s="17"/>
      <c r="F113" s="121">
        <v>52.498099595387842</v>
      </c>
      <c r="G113" s="33">
        <v>3.4811199580712788</v>
      </c>
      <c r="H113" s="110">
        <v>6.4725387735849065</v>
      </c>
      <c r="I113" s="121">
        <v>14.606607511530399</v>
      </c>
      <c r="J113" s="121">
        <v>14.128477002096435</v>
      </c>
      <c r="K113" s="121">
        <v>10.742555723270399</v>
      </c>
      <c r="L113" s="33"/>
      <c r="M113" s="121">
        <v>22.428895178197067</v>
      </c>
      <c r="N113" s="121">
        <v>33.265570230607963</v>
      </c>
      <c r="O113" s="10" t="s">
        <v>29</v>
      </c>
      <c r="P113" s="121">
        <v>17.053731656184489</v>
      </c>
      <c r="Q113" s="110">
        <v>9.0233668763102717</v>
      </c>
      <c r="R113" s="110">
        <v>4.5764444444444452</v>
      </c>
      <c r="S113" s="10" t="s">
        <v>29</v>
      </c>
      <c r="T113" s="121">
        <v>141.00629769392035</v>
      </c>
      <c r="U113" s="121">
        <v>118.03772746331238</v>
      </c>
      <c r="V113" s="60"/>
      <c r="W113" s="122">
        <v>16.774999999999999</v>
      </c>
      <c r="X113" s="17"/>
      <c r="Y113" s="61">
        <v>1.276</v>
      </c>
      <c r="Z113" s="31">
        <v>0.58799999999999997</v>
      </c>
      <c r="AA113" s="31">
        <v>2.2721763999999998E-2</v>
      </c>
      <c r="AD113" s="139"/>
      <c r="AE113" s="65"/>
      <c r="AF113" s="12"/>
    </row>
    <row r="114" spans="1:32" x14ac:dyDescent="0.25">
      <c r="A114" s="134" t="s">
        <v>1220</v>
      </c>
      <c r="B114" s="27">
        <v>42170</v>
      </c>
      <c r="C114" s="17"/>
      <c r="D114" s="54">
        <v>8.6170138890000008</v>
      </c>
      <c r="E114" s="17"/>
      <c r="F114" s="121">
        <v>35.932985895759245</v>
      </c>
      <c r="G114" s="33">
        <v>1.6665227099960487</v>
      </c>
      <c r="H114" s="110">
        <v>5.0202543750164628</v>
      </c>
      <c r="I114" s="110">
        <v>7.5359515530093493</v>
      </c>
      <c r="J114" s="121">
        <v>10.792707047543789</v>
      </c>
      <c r="K114" s="110">
        <v>8.1707560615040169</v>
      </c>
      <c r="L114" s="44"/>
      <c r="M114" s="121">
        <v>26.50782227051231</v>
      </c>
      <c r="N114" s="121">
        <v>28.388207757144734</v>
      </c>
      <c r="O114" s="10" t="s">
        <v>29</v>
      </c>
      <c r="P114" s="121">
        <v>33.017003160805999</v>
      </c>
      <c r="Q114" s="110">
        <v>7.7801450678256279</v>
      </c>
      <c r="R114" s="110">
        <v>4.7089824180165936</v>
      </c>
      <c r="S114" s="10" t="s">
        <v>29</v>
      </c>
      <c r="T114" s="121">
        <v>113.20401751613328</v>
      </c>
      <c r="U114" s="121">
        <v>68.662135717107859</v>
      </c>
      <c r="V114" s="60"/>
      <c r="W114" s="122">
        <v>26.024999999999999</v>
      </c>
      <c r="X114" s="17"/>
      <c r="Y114" s="61">
        <v>1.246</v>
      </c>
      <c r="Z114" s="31">
        <v>0.57699999999999996</v>
      </c>
      <c r="AA114" s="31">
        <v>5.5962484E-2</v>
      </c>
      <c r="AD114" s="139"/>
      <c r="AE114" s="65"/>
      <c r="AF114" s="12"/>
    </row>
    <row r="115" spans="1:32" x14ac:dyDescent="0.25">
      <c r="A115" s="134" t="s">
        <v>1221</v>
      </c>
      <c r="B115" s="27">
        <v>42171</v>
      </c>
      <c r="C115" s="17"/>
      <c r="D115" s="54">
        <v>8.4868055560000002</v>
      </c>
      <c r="E115" s="17"/>
      <c r="F115" s="121">
        <v>39.254975606060611</v>
      </c>
      <c r="G115" s="33">
        <v>1.4372382012711862</v>
      </c>
      <c r="H115" s="110">
        <v>4.4533700823622882</v>
      </c>
      <c r="I115" s="110">
        <v>6.702455459745762</v>
      </c>
      <c r="J115" s="110">
        <v>9.4944553855932199</v>
      </c>
      <c r="K115" s="110">
        <v>7.2119699284957619</v>
      </c>
      <c r="L115" s="33"/>
      <c r="M115" s="121">
        <v>35.519858580508469</v>
      </c>
      <c r="N115" s="121">
        <v>24.671814883474571</v>
      </c>
      <c r="O115" s="10" t="s">
        <v>29</v>
      </c>
      <c r="P115" s="121">
        <v>23.327613877118644</v>
      </c>
      <c r="Q115" s="110">
        <v>3.0279684851694912</v>
      </c>
      <c r="R115" s="110">
        <v>4.2054001588983052</v>
      </c>
      <c r="S115" s="10" t="s">
        <v>29</v>
      </c>
      <c r="T115" s="121">
        <v>100.34691578389828</v>
      </c>
      <c r="U115" s="121">
        <v>66.504796874999997</v>
      </c>
      <c r="V115" s="60"/>
      <c r="W115" s="122">
        <v>17.795999999999999</v>
      </c>
      <c r="X115" s="17"/>
      <c r="Y115" s="61">
        <v>1.2270000000000001</v>
      </c>
      <c r="Z115" s="31">
        <v>0.76600000000000001</v>
      </c>
      <c r="AA115" s="31">
        <v>4.3779170999999999E-2</v>
      </c>
      <c r="AD115" s="139"/>
      <c r="AE115" s="65"/>
      <c r="AF115" s="12"/>
    </row>
    <row r="116" spans="1:32" x14ac:dyDescent="0.25">
      <c r="A116" s="134" t="s">
        <v>1222</v>
      </c>
      <c r="B116" s="27">
        <v>42172</v>
      </c>
      <c r="C116" s="17"/>
      <c r="D116" s="54">
        <v>8.40625</v>
      </c>
      <c r="E116" s="17"/>
      <c r="F116" s="121">
        <v>37.182468798397863</v>
      </c>
      <c r="G116" s="33">
        <v>1.4133958537343025</v>
      </c>
      <c r="H116" s="110">
        <v>4.3836889380700601</v>
      </c>
      <c r="I116" s="110">
        <v>6.4728889463317918</v>
      </c>
      <c r="J116" s="110">
        <v>9.3384014638466617</v>
      </c>
      <c r="K116" s="110">
        <v>7.2223260508922671</v>
      </c>
      <c r="L116" s="33"/>
      <c r="M116" s="121">
        <v>33.81448849966953</v>
      </c>
      <c r="N116" s="121">
        <v>24.615888103106411</v>
      </c>
      <c r="O116" s="10" t="s">
        <v>29</v>
      </c>
      <c r="P116" s="121">
        <v>24.581774619960346</v>
      </c>
      <c r="Q116" s="110">
        <v>2.8675392597488432</v>
      </c>
      <c r="R116" s="110">
        <v>4.1156914077990754</v>
      </c>
      <c r="S116" s="10" t="s">
        <v>29</v>
      </c>
      <c r="T116" s="121">
        <v>98.309038400528749</v>
      </c>
      <c r="U116" s="121">
        <v>77.664361070720432</v>
      </c>
      <c r="V116" s="60"/>
      <c r="W116" s="122">
        <v>16.838000000000001</v>
      </c>
      <c r="X116" s="17"/>
      <c r="Y116" s="61">
        <v>1.2270000000000001</v>
      </c>
      <c r="Z116" s="31">
        <v>0.73599999999999999</v>
      </c>
      <c r="AA116" s="31">
        <v>3.2245317000000003E-2</v>
      </c>
      <c r="AD116" s="139"/>
      <c r="AE116" s="65"/>
      <c r="AF116" s="12"/>
    </row>
    <row r="117" spans="1:32" x14ac:dyDescent="0.25">
      <c r="A117" s="134" t="s">
        <v>1223</v>
      </c>
      <c r="B117" s="27">
        <v>42173</v>
      </c>
      <c r="C117" s="17"/>
      <c r="D117" s="54">
        <v>8.4319444440000009</v>
      </c>
      <c r="E117" s="17"/>
      <c r="F117" s="121">
        <v>34.839659037433144</v>
      </c>
      <c r="G117" s="33">
        <v>1.405320029761119</v>
      </c>
      <c r="H117" s="110">
        <v>4.1885051077603279</v>
      </c>
      <c r="I117" s="110">
        <v>6.5757749127623066</v>
      </c>
      <c r="J117" s="110">
        <v>9.5442821187805205</v>
      </c>
      <c r="K117" s="110">
        <v>7.3222977200739079</v>
      </c>
      <c r="L117" s="33"/>
      <c r="M117" s="121">
        <v>29.855537613831334</v>
      </c>
      <c r="N117" s="121">
        <v>23.215402929919492</v>
      </c>
      <c r="O117" s="10" t="s">
        <v>29</v>
      </c>
      <c r="P117" s="121">
        <v>27.95635079846905</v>
      </c>
      <c r="Q117" s="110">
        <v>9.5500819585587955</v>
      </c>
      <c r="R117" s="110">
        <v>3.519612313580573</v>
      </c>
      <c r="S117" s="10" t="s">
        <v>29</v>
      </c>
      <c r="T117" s="121">
        <v>91.728517157186232</v>
      </c>
      <c r="U117" s="121">
        <v>72.973295301570559</v>
      </c>
      <c r="V117" s="60"/>
      <c r="W117" s="122">
        <v>14.492000000000001</v>
      </c>
      <c r="X117" s="17"/>
      <c r="Y117" s="61">
        <v>1.2689999999999999</v>
      </c>
      <c r="Z117" s="28" t="s">
        <v>29</v>
      </c>
      <c r="AA117" s="28" t="s">
        <v>29</v>
      </c>
      <c r="AD117" s="139"/>
      <c r="AE117" s="65"/>
      <c r="AF117" s="12"/>
    </row>
    <row r="118" spans="1:32" x14ac:dyDescent="0.25">
      <c r="A118" s="134" t="s">
        <v>1224</v>
      </c>
      <c r="B118" s="27">
        <v>42174</v>
      </c>
      <c r="C118" s="17"/>
      <c r="D118" s="54">
        <v>8.4895833330000006</v>
      </c>
      <c r="E118" s="17"/>
      <c r="F118" s="106" t="s">
        <v>29</v>
      </c>
      <c r="G118" s="28" t="s">
        <v>29</v>
      </c>
      <c r="H118" s="43" t="s">
        <v>29</v>
      </c>
      <c r="I118" s="43" t="s">
        <v>29</v>
      </c>
      <c r="J118" s="43" t="s">
        <v>29</v>
      </c>
      <c r="K118" s="43" t="s">
        <v>29</v>
      </c>
      <c r="L118" s="28"/>
      <c r="M118" s="10" t="s">
        <v>29</v>
      </c>
      <c r="N118" s="10" t="s">
        <v>29</v>
      </c>
      <c r="O118" s="10" t="s">
        <v>29</v>
      </c>
      <c r="P118" s="10" t="s">
        <v>29</v>
      </c>
      <c r="Q118" s="10" t="s">
        <v>29</v>
      </c>
      <c r="R118" s="43" t="s">
        <v>29</v>
      </c>
      <c r="S118" s="10" t="s">
        <v>29</v>
      </c>
      <c r="T118" s="10" t="s">
        <v>29</v>
      </c>
      <c r="U118" s="10" t="s">
        <v>29</v>
      </c>
      <c r="V118" s="60"/>
      <c r="W118" s="43" t="s">
        <v>29</v>
      </c>
      <c r="X118" s="17"/>
      <c r="Y118" s="43" t="s">
        <v>29</v>
      </c>
      <c r="Z118" s="28" t="s">
        <v>29</v>
      </c>
      <c r="AA118" s="28" t="s">
        <v>29</v>
      </c>
      <c r="AD118" s="139"/>
      <c r="AE118" s="65"/>
      <c r="AF118" s="12"/>
    </row>
    <row r="119" spans="1:32" x14ac:dyDescent="0.25">
      <c r="A119" s="134" t="s">
        <v>1225</v>
      </c>
      <c r="B119" s="27">
        <v>42175</v>
      </c>
      <c r="C119" s="17"/>
      <c r="D119" s="54">
        <v>8.4972222219999995</v>
      </c>
      <c r="E119" s="17"/>
      <c r="F119" s="106" t="s">
        <v>29</v>
      </c>
      <c r="G119" s="28" t="s">
        <v>29</v>
      </c>
      <c r="H119" s="43" t="s">
        <v>29</v>
      </c>
      <c r="I119" s="43" t="s">
        <v>29</v>
      </c>
      <c r="J119" s="43" t="s">
        <v>29</v>
      </c>
      <c r="K119" s="43" t="s">
        <v>29</v>
      </c>
      <c r="L119" s="28"/>
      <c r="M119" s="10" t="s">
        <v>29</v>
      </c>
      <c r="N119" s="10" t="s">
        <v>29</v>
      </c>
      <c r="O119" s="10" t="s">
        <v>29</v>
      </c>
      <c r="P119" s="10" t="s">
        <v>29</v>
      </c>
      <c r="Q119" s="10" t="s">
        <v>29</v>
      </c>
      <c r="R119" s="43" t="s">
        <v>29</v>
      </c>
      <c r="S119" s="10" t="s">
        <v>29</v>
      </c>
      <c r="T119" s="10" t="s">
        <v>29</v>
      </c>
      <c r="U119" s="10" t="s">
        <v>29</v>
      </c>
      <c r="V119" s="60"/>
      <c r="W119" s="43" t="s">
        <v>29</v>
      </c>
      <c r="X119" s="17"/>
      <c r="Y119" s="43" t="s">
        <v>29</v>
      </c>
      <c r="Z119" s="28" t="s">
        <v>29</v>
      </c>
      <c r="AA119" s="28" t="s">
        <v>29</v>
      </c>
      <c r="AD119" s="139"/>
      <c r="AE119" s="65"/>
      <c r="AF119" s="12"/>
    </row>
    <row r="120" spans="1:32" x14ac:dyDescent="0.25">
      <c r="A120" s="134" t="s">
        <v>1226</v>
      </c>
      <c r="B120" s="27">
        <v>42176</v>
      </c>
      <c r="C120" s="17"/>
      <c r="D120" s="54">
        <v>8.4621527780000001</v>
      </c>
      <c r="E120" s="17"/>
      <c r="F120" s="106" t="s">
        <v>29</v>
      </c>
      <c r="G120" s="28" t="s">
        <v>29</v>
      </c>
      <c r="H120" s="43" t="s">
        <v>29</v>
      </c>
      <c r="I120" s="43" t="s">
        <v>29</v>
      </c>
      <c r="J120" s="43" t="s">
        <v>29</v>
      </c>
      <c r="K120" s="43" t="s">
        <v>29</v>
      </c>
      <c r="L120" s="28"/>
      <c r="M120" s="10" t="s">
        <v>29</v>
      </c>
      <c r="N120" s="10" t="s">
        <v>29</v>
      </c>
      <c r="O120" s="10" t="s">
        <v>29</v>
      </c>
      <c r="P120" s="10" t="s">
        <v>29</v>
      </c>
      <c r="Q120" s="10" t="s">
        <v>29</v>
      </c>
      <c r="R120" s="43" t="s">
        <v>29</v>
      </c>
      <c r="S120" s="10" t="s">
        <v>29</v>
      </c>
      <c r="T120" s="10" t="s">
        <v>29</v>
      </c>
      <c r="U120" s="10" t="s">
        <v>29</v>
      </c>
      <c r="V120" s="60"/>
      <c r="W120" s="43" t="s">
        <v>29</v>
      </c>
      <c r="X120" s="17"/>
      <c r="Y120" s="43" t="s">
        <v>29</v>
      </c>
      <c r="Z120" s="28">
        <v>0.64300000000000002</v>
      </c>
      <c r="AA120" s="28">
        <v>5.3766593000000001E-2</v>
      </c>
      <c r="AD120" s="139"/>
      <c r="AE120" s="65"/>
      <c r="AF120" s="12"/>
    </row>
    <row r="121" spans="1:32" x14ac:dyDescent="0.25">
      <c r="A121" s="134" t="s">
        <v>1227</v>
      </c>
      <c r="B121" s="27">
        <v>42177</v>
      </c>
      <c r="C121" s="17"/>
      <c r="D121" s="54">
        <v>8.4730769230000007</v>
      </c>
      <c r="E121" s="17"/>
      <c r="F121" s="106" t="s">
        <v>29</v>
      </c>
      <c r="G121" s="28" t="s">
        <v>29</v>
      </c>
      <c r="H121" s="43" t="s">
        <v>29</v>
      </c>
      <c r="I121" s="43" t="s">
        <v>29</v>
      </c>
      <c r="J121" s="43" t="s">
        <v>29</v>
      </c>
      <c r="K121" s="43" t="s">
        <v>29</v>
      </c>
      <c r="L121" s="28"/>
      <c r="M121" s="10" t="s">
        <v>29</v>
      </c>
      <c r="N121" s="10" t="s">
        <v>29</v>
      </c>
      <c r="O121" s="10" t="s">
        <v>29</v>
      </c>
      <c r="P121" s="10" t="s">
        <v>29</v>
      </c>
      <c r="Q121" s="10" t="s">
        <v>29</v>
      </c>
      <c r="R121" s="43" t="s">
        <v>29</v>
      </c>
      <c r="S121" s="10" t="s">
        <v>29</v>
      </c>
      <c r="T121" s="10" t="s">
        <v>29</v>
      </c>
      <c r="U121" s="10" t="s">
        <v>29</v>
      </c>
      <c r="V121" s="60"/>
      <c r="W121" s="43" t="s">
        <v>29</v>
      </c>
      <c r="X121" s="17"/>
      <c r="Y121" s="43">
        <v>1.329</v>
      </c>
      <c r="Z121" s="28">
        <v>0.55100000000000005</v>
      </c>
      <c r="AA121" s="28">
        <v>2.7470312E-2</v>
      </c>
      <c r="AD121" s="139"/>
      <c r="AE121" s="65"/>
      <c r="AF121" s="12"/>
    </row>
    <row r="122" spans="1:32" x14ac:dyDescent="0.25">
      <c r="A122" s="134" t="s">
        <v>1228</v>
      </c>
      <c r="B122" s="27">
        <v>42178</v>
      </c>
      <c r="C122" s="17"/>
      <c r="D122" s="54" t="s">
        <v>29</v>
      </c>
      <c r="E122" s="17"/>
      <c r="F122" s="121">
        <v>36.469592608841261</v>
      </c>
      <c r="G122" s="33">
        <v>1.4286720883051742</v>
      </c>
      <c r="H122" s="110">
        <v>4.4466836620248156</v>
      </c>
      <c r="I122" s="110">
        <v>6.8094625073917641</v>
      </c>
      <c r="J122" s="110">
        <v>9.9205644609292492</v>
      </c>
      <c r="K122" s="110">
        <v>7.3524653214097153</v>
      </c>
      <c r="L122" s="33"/>
      <c r="M122" s="121">
        <v>40.094145921330522</v>
      </c>
      <c r="N122" s="121">
        <v>23.714330517423441</v>
      </c>
      <c r="O122" s="10" t="s">
        <v>29</v>
      </c>
      <c r="P122" s="121">
        <v>24.829449577613516</v>
      </c>
      <c r="Q122" s="110">
        <v>2.9081342397043288</v>
      </c>
      <c r="R122" s="110">
        <v>3.8246979276663149</v>
      </c>
      <c r="S122" s="10" t="s">
        <v>29</v>
      </c>
      <c r="T122" s="121">
        <v>95.328640377507924</v>
      </c>
      <c r="U122" s="121">
        <v>118.49543941393875</v>
      </c>
      <c r="V122" s="60"/>
      <c r="W122" s="122">
        <v>17.247</v>
      </c>
      <c r="X122" s="17"/>
      <c r="Y122" s="61">
        <v>1.248</v>
      </c>
      <c r="Z122" s="31">
        <v>0.60699999999999998</v>
      </c>
      <c r="AA122" s="31">
        <v>2.8003081999999999E-2</v>
      </c>
      <c r="AD122" s="139"/>
      <c r="AE122" s="65"/>
      <c r="AF122" s="12"/>
    </row>
    <row r="123" spans="1:32" x14ac:dyDescent="0.25">
      <c r="A123" s="134" t="s">
        <v>1229</v>
      </c>
      <c r="B123" s="27">
        <v>42179</v>
      </c>
      <c r="C123" s="17"/>
      <c r="D123" s="54">
        <v>8.5985815599999995</v>
      </c>
      <c r="E123" s="17"/>
      <c r="F123" s="121">
        <v>39.675162548451866</v>
      </c>
      <c r="G123" s="33">
        <v>1.6965062238190849</v>
      </c>
      <c r="H123" s="110">
        <v>5.2081423711296635</v>
      </c>
      <c r="I123" s="110">
        <v>7.6029890054950862</v>
      </c>
      <c r="J123" s="121">
        <v>11.730293393215682</v>
      </c>
      <c r="K123" s="110">
        <v>8.7945015724400299</v>
      </c>
      <c r="L123" s="44"/>
      <c r="M123" s="121">
        <v>43.222893268519499</v>
      </c>
      <c r="N123" s="121">
        <v>26.667343337208074</v>
      </c>
      <c r="O123" s="10" t="s">
        <v>29</v>
      </c>
      <c r="P123" s="121">
        <v>33.172404100179648</v>
      </c>
      <c r="Q123" s="10" t="s">
        <v>29</v>
      </c>
      <c r="R123" s="110">
        <v>4.6114409806615226</v>
      </c>
      <c r="S123" s="10" t="s">
        <v>29</v>
      </c>
      <c r="T123" s="121">
        <v>111.93132040579097</v>
      </c>
      <c r="U123" s="121">
        <v>142.069164746909</v>
      </c>
      <c r="V123" s="60"/>
      <c r="W123" s="122">
        <v>27.018999999999998</v>
      </c>
      <c r="X123" s="17"/>
      <c r="Y123" s="61">
        <v>1.2749999999999999</v>
      </c>
      <c r="Z123" s="31">
        <v>0.78900000000000003</v>
      </c>
      <c r="AA123" s="31">
        <v>2.9066945E-2</v>
      </c>
      <c r="AD123" s="139"/>
      <c r="AE123" s="65"/>
      <c r="AF123" s="12"/>
    </row>
    <row r="124" spans="1:32" x14ac:dyDescent="0.25">
      <c r="A124" s="134" t="s">
        <v>1230</v>
      </c>
      <c r="B124" s="27">
        <v>42180</v>
      </c>
      <c r="C124" s="17"/>
      <c r="D124" s="54">
        <v>8.5718750000000004</v>
      </c>
      <c r="E124" s="17"/>
      <c r="F124" s="106" t="s">
        <v>29</v>
      </c>
      <c r="G124" s="28" t="s">
        <v>29</v>
      </c>
      <c r="H124" s="43" t="s">
        <v>29</v>
      </c>
      <c r="I124" s="43" t="s">
        <v>29</v>
      </c>
      <c r="J124" s="43" t="s">
        <v>29</v>
      </c>
      <c r="K124" s="43" t="s">
        <v>29</v>
      </c>
      <c r="L124" s="28"/>
      <c r="M124" s="10" t="s">
        <v>29</v>
      </c>
      <c r="N124" s="10" t="s">
        <v>29</v>
      </c>
      <c r="O124" s="10" t="s">
        <v>29</v>
      </c>
      <c r="P124" s="10" t="s">
        <v>29</v>
      </c>
      <c r="Q124" s="10" t="s">
        <v>29</v>
      </c>
      <c r="R124" s="10" t="s">
        <v>29</v>
      </c>
      <c r="S124" s="10" t="s">
        <v>29</v>
      </c>
      <c r="T124" s="10" t="s">
        <v>29</v>
      </c>
      <c r="U124" s="10" t="s">
        <v>29</v>
      </c>
      <c r="V124" s="60"/>
      <c r="W124" s="10" t="s">
        <v>29</v>
      </c>
      <c r="X124" s="17"/>
      <c r="Y124" s="43">
        <v>1.3129999999999999</v>
      </c>
      <c r="Z124" s="28">
        <v>0.8</v>
      </c>
      <c r="AA124" s="28">
        <v>2.8218512000000001E-2</v>
      </c>
      <c r="AD124" s="139"/>
      <c r="AE124" s="65"/>
      <c r="AF124" s="12"/>
    </row>
    <row r="125" spans="1:32" x14ac:dyDescent="0.25">
      <c r="A125" s="134" t="s">
        <v>1231</v>
      </c>
      <c r="B125" s="27">
        <v>42181</v>
      </c>
      <c r="C125" s="17"/>
      <c r="D125" s="54">
        <v>8.6072916670000001</v>
      </c>
      <c r="E125" s="17"/>
      <c r="F125" s="121">
        <v>38.387023268716575</v>
      </c>
      <c r="G125" s="33">
        <v>1.5310453386348575</v>
      </c>
      <c r="H125" s="110">
        <v>4.5815608249171635</v>
      </c>
      <c r="I125" s="110">
        <v>6.7496236006626908</v>
      </c>
      <c r="J125" s="121">
        <v>10.579356775347913</v>
      </c>
      <c r="K125" s="110">
        <v>8.0157793426110011</v>
      </c>
      <c r="L125" s="33"/>
      <c r="M125" s="121">
        <v>33.917249569251162</v>
      </c>
      <c r="N125" s="121">
        <v>24.916568588469183</v>
      </c>
      <c r="O125" s="10" t="s">
        <v>29</v>
      </c>
      <c r="P125" s="121">
        <v>23.360546056991382</v>
      </c>
      <c r="Q125" s="121">
        <v>36.053244135188862</v>
      </c>
      <c r="R125" s="110">
        <v>4.1628654738237243</v>
      </c>
      <c r="S125" s="10" t="s">
        <v>29</v>
      </c>
      <c r="T125" s="121">
        <v>100.21997587806494</v>
      </c>
      <c r="U125" s="121">
        <v>145.64370894632205</v>
      </c>
      <c r="V125" s="60"/>
      <c r="W125" s="122">
        <v>12.638999999999999</v>
      </c>
      <c r="X125" s="17"/>
      <c r="Y125" s="61">
        <v>1.25</v>
      </c>
      <c r="Z125" s="31">
        <v>0.57499999999999996</v>
      </c>
      <c r="AA125" s="31">
        <v>2.9259911999999999E-2</v>
      </c>
      <c r="AD125" s="139"/>
      <c r="AE125" s="65"/>
      <c r="AF125" s="12"/>
    </row>
    <row r="126" spans="1:32" x14ac:dyDescent="0.25">
      <c r="A126" s="134" t="s">
        <v>1232</v>
      </c>
      <c r="B126" s="27">
        <v>42182</v>
      </c>
      <c r="C126" s="17"/>
      <c r="D126" s="54">
        <v>8.6111111109999996</v>
      </c>
      <c r="E126" s="17"/>
      <c r="F126" s="121">
        <v>36.265233260869564</v>
      </c>
      <c r="G126" s="33">
        <v>1.4834975903390615</v>
      </c>
      <c r="H126" s="110">
        <v>4.2343153664653963</v>
      </c>
      <c r="I126" s="110">
        <v>6.1355265346692311</v>
      </c>
      <c r="J126" s="110">
        <v>9.5806392329639678</v>
      </c>
      <c r="K126" s="110">
        <v>7.3526566040740482</v>
      </c>
      <c r="L126" s="33"/>
      <c r="M126" s="121">
        <v>21.993239731935503</v>
      </c>
      <c r="N126" s="121">
        <v>22.199825094552445</v>
      </c>
      <c r="O126" s="10" t="s">
        <v>29</v>
      </c>
      <c r="P126" s="121">
        <v>18.410401433216105</v>
      </c>
      <c r="Q126" s="10" t="s">
        <v>29</v>
      </c>
      <c r="R126" s="110">
        <v>3.7975250481056326</v>
      </c>
      <c r="S126" s="10" t="s">
        <v>29</v>
      </c>
      <c r="T126" s="121">
        <v>92.694042067546931</v>
      </c>
      <c r="U126" s="121">
        <v>111.63305898745935</v>
      </c>
      <c r="V126" s="60"/>
      <c r="W126" s="122">
        <v>14.273</v>
      </c>
      <c r="X126" s="17"/>
      <c r="Y126" s="61">
        <v>1.248</v>
      </c>
      <c r="Z126" s="31">
        <v>0.60499999999999998</v>
      </c>
      <c r="AA126" s="31">
        <v>2.1665345999999999E-2</v>
      </c>
      <c r="AD126" s="139"/>
      <c r="AE126" s="65"/>
      <c r="AF126" s="12"/>
    </row>
    <row r="127" spans="1:32" x14ac:dyDescent="0.25">
      <c r="A127" s="134" t="s">
        <v>1233</v>
      </c>
      <c r="B127" s="27">
        <v>42183</v>
      </c>
      <c r="C127" s="17"/>
      <c r="D127" s="54">
        <v>8.6177083329999995</v>
      </c>
      <c r="E127" s="17"/>
      <c r="F127" s="121">
        <v>33.579569438164896</v>
      </c>
      <c r="G127" s="33">
        <v>1.3028473615241636</v>
      </c>
      <c r="H127" s="110">
        <v>4.0188086038236861</v>
      </c>
      <c r="I127" s="110">
        <v>5.7163698774561871</v>
      </c>
      <c r="J127" s="110">
        <v>9.0182340122145508</v>
      </c>
      <c r="K127" s="110">
        <v>7.0295844715878912</v>
      </c>
      <c r="L127" s="33"/>
      <c r="M127" s="121">
        <v>29.218222517259694</v>
      </c>
      <c r="N127" s="121">
        <v>20.84000477960701</v>
      </c>
      <c r="O127" s="10" t="s">
        <v>29</v>
      </c>
      <c r="P127" s="121">
        <v>19.666891927774824</v>
      </c>
      <c r="Q127" s="10" t="s">
        <v>29</v>
      </c>
      <c r="R127" s="110">
        <v>3.5741379447689856</v>
      </c>
      <c r="S127" s="10" t="s">
        <v>29</v>
      </c>
      <c r="T127" s="121">
        <v>87.453736457780138</v>
      </c>
      <c r="U127" s="121">
        <v>122.0463583377589</v>
      </c>
      <c r="V127" s="60"/>
      <c r="W127" s="122">
        <v>13.97</v>
      </c>
      <c r="X127" s="17"/>
      <c r="Y127" s="61">
        <v>1.3240000000000001</v>
      </c>
      <c r="Z127" s="31">
        <v>0.61</v>
      </c>
      <c r="AA127" s="31">
        <v>3.8664421999999997E-2</v>
      </c>
      <c r="AD127" s="139"/>
      <c r="AE127" s="65"/>
      <c r="AF127" s="12"/>
    </row>
    <row r="128" spans="1:32" x14ac:dyDescent="0.25">
      <c r="A128" s="134" t="s">
        <v>1234</v>
      </c>
      <c r="B128" s="27">
        <v>42184</v>
      </c>
      <c r="C128" s="17"/>
      <c r="D128" s="54">
        <v>8.6041666669999994</v>
      </c>
      <c r="E128" s="17"/>
      <c r="F128" s="121">
        <v>39.099085291970802</v>
      </c>
      <c r="G128" s="33">
        <v>1.565563909912322</v>
      </c>
      <c r="H128" s="110">
        <v>4.8073159585034473</v>
      </c>
      <c r="I128" s="110">
        <v>7.1099504663677138</v>
      </c>
      <c r="J128" s="121">
        <v>10.844342140418982</v>
      </c>
      <c r="K128" s="110">
        <v>8.3760000240947736</v>
      </c>
      <c r="L128" s="33"/>
      <c r="M128" s="121">
        <v>39.086183789572324</v>
      </c>
      <c r="N128" s="121">
        <v>25.502393012515892</v>
      </c>
      <c r="O128" s="10" t="s">
        <v>29</v>
      </c>
      <c r="P128" s="121">
        <v>23.768075764674386</v>
      </c>
      <c r="Q128" s="10" t="s">
        <v>29</v>
      </c>
      <c r="R128" s="110">
        <v>4.3632412823773512</v>
      </c>
      <c r="S128" s="10" t="s">
        <v>29</v>
      </c>
      <c r="T128" s="121">
        <v>105.06750070276422</v>
      </c>
      <c r="U128" s="121">
        <v>144.55625754634897</v>
      </c>
      <c r="V128" s="60"/>
      <c r="W128" s="122">
        <v>15.733000000000001</v>
      </c>
      <c r="X128" s="17"/>
      <c r="Y128" s="61">
        <v>1.2869999999999999</v>
      </c>
      <c r="Z128" s="31">
        <v>0.60199999999999998</v>
      </c>
      <c r="AA128" s="31">
        <v>1.5347882E-2</v>
      </c>
      <c r="AD128" s="139"/>
      <c r="AE128" s="65"/>
      <c r="AF128" s="12"/>
    </row>
    <row r="129" spans="1:32" x14ac:dyDescent="0.25">
      <c r="A129" s="134" t="s">
        <v>1235</v>
      </c>
      <c r="B129" s="27">
        <v>42185</v>
      </c>
      <c r="C129" s="17"/>
      <c r="D129" s="54">
        <v>8.6152777779999994</v>
      </c>
      <c r="E129" s="17"/>
      <c r="F129" s="121">
        <v>38.604424551239113</v>
      </c>
      <c r="G129" s="33">
        <v>1.5353113719364395</v>
      </c>
      <c r="H129" s="110">
        <v>4.7185897699973065</v>
      </c>
      <c r="I129" s="110">
        <v>6.8408563258820356</v>
      </c>
      <c r="J129" s="110">
        <v>10.618935270670615</v>
      </c>
      <c r="K129" s="110">
        <v>8.140931311607865</v>
      </c>
      <c r="L129" s="33"/>
      <c r="M129" s="121">
        <v>37.277718825747371</v>
      </c>
      <c r="N129" s="121">
        <v>24.701463506598436</v>
      </c>
      <c r="O129" s="10" t="s">
        <v>29</v>
      </c>
      <c r="P129" s="121">
        <v>20.899197414489628</v>
      </c>
      <c r="Q129" s="10" t="s">
        <v>29</v>
      </c>
      <c r="R129" s="110">
        <v>4.2614769727982758</v>
      </c>
      <c r="S129" s="10" t="s">
        <v>29</v>
      </c>
      <c r="T129" s="121">
        <v>103.23876972798277</v>
      </c>
      <c r="U129" s="121">
        <v>116.8640667923512</v>
      </c>
      <c r="V129" s="60"/>
      <c r="W129" s="122">
        <v>11.146000000000001</v>
      </c>
      <c r="X129" s="17"/>
      <c r="Y129" s="61">
        <v>1.389</v>
      </c>
      <c r="Z129" s="31">
        <v>0.61099999999999999</v>
      </c>
      <c r="AA129" s="31">
        <v>2.0744082E-2</v>
      </c>
      <c r="AD129" s="139"/>
      <c r="AE129" s="65"/>
      <c r="AF129" s="12"/>
    </row>
    <row r="130" spans="1:32" x14ac:dyDescent="0.25">
      <c r="A130" s="134" t="s">
        <v>1236</v>
      </c>
      <c r="B130" s="27">
        <v>42186</v>
      </c>
      <c r="C130" s="17"/>
      <c r="D130" s="54">
        <v>8.6173611109999992</v>
      </c>
      <c r="E130" s="17"/>
      <c r="F130" s="121">
        <v>38.34455209170013</v>
      </c>
      <c r="G130" s="33">
        <v>1.4796326333844003</v>
      </c>
      <c r="H130" s="110">
        <v>4.6197190108572581</v>
      </c>
      <c r="I130" s="110">
        <v>6.5959752617731304</v>
      </c>
      <c r="J130" s="110">
        <v>10.391863498301474</v>
      </c>
      <c r="K130" s="110">
        <v>7.9400868980217147</v>
      </c>
      <c r="L130" s="33"/>
      <c r="M130" s="121">
        <v>35.24649470458936</v>
      </c>
      <c r="N130" s="121">
        <v>24.801360820622126</v>
      </c>
      <c r="O130" s="10" t="s">
        <v>29</v>
      </c>
      <c r="P130" s="121">
        <v>18.58174915073603</v>
      </c>
      <c r="Q130" s="10" t="s">
        <v>29</v>
      </c>
      <c r="R130" s="110">
        <v>4.186979284619996</v>
      </c>
      <c r="S130" s="10" t="s">
        <v>29</v>
      </c>
      <c r="T130" s="121">
        <v>101.53424765203491</v>
      </c>
      <c r="U130" s="121">
        <v>124.50989076134019</v>
      </c>
      <c r="V130" s="60"/>
      <c r="W130" s="61">
        <v>9.8490000000000002</v>
      </c>
      <c r="X130" s="17"/>
      <c r="Y130" s="61">
        <v>1.252</v>
      </c>
      <c r="Z130" s="31">
        <v>0.90400000000000003</v>
      </c>
      <c r="AA130" s="31">
        <v>6.9757674000000006E-2</v>
      </c>
      <c r="AD130" s="139"/>
      <c r="AE130" s="65"/>
      <c r="AF130" s="12"/>
    </row>
    <row r="131" spans="1:32" x14ac:dyDescent="0.25">
      <c r="A131" s="134" t="s">
        <v>1237</v>
      </c>
      <c r="B131" s="27">
        <v>42187</v>
      </c>
      <c r="C131" s="17"/>
      <c r="D131" s="54">
        <v>8.6267361109999996</v>
      </c>
      <c r="E131" s="17"/>
      <c r="F131" s="121">
        <v>41.59836237832608</v>
      </c>
      <c r="G131" s="33">
        <v>1.6663936908563135</v>
      </c>
      <c r="H131" s="110">
        <v>5.2162040374939522</v>
      </c>
      <c r="I131" s="110">
        <v>7.767449620343494</v>
      </c>
      <c r="J131" s="121">
        <v>11.710718439767779</v>
      </c>
      <c r="K131" s="110">
        <v>9.0188389235607165</v>
      </c>
      <c r="L131" s="44"/>
      <c r="M131" s="121">
        <v>35.794019835510397</v>
      </c>
      <c r="N131" s="121">
        <v>26.917284228350269</v>
      </c>
      <c r="O131" s="10" t="s">
        <v>29</v>
      </c>
      <c r="P131" s="121">
        <v>25.421459845186263</v>
      </c>
      <c r="Q131" s="10" t="s">
        <v>29</v>
      </c>
      <c r="R131" s="110">
        <v>4.5441331640058058</v>
      </c>
      <c r="S131" s="10" t="s">
        <v>29</v>
      </c>
      <c r="T131" s="121">
        <v>114.40790130624093</v>
      </c>
      <c r="U131" s="121">
        <v>162.8635457184325</v>
      </c>
      <c r="V131" s="60"/>
      <c r="W131" s="122">
        <v>13.423999999999999</v>
      </c>
      <c r="X131" s="17"/>
      <c r="Y131" s="61">
        <v>1.2390000000000001</v>
      </c>
      <c r="Z131" s="28" t="s">
        <v>29</v>
      </c>
      <c r="AA131" s="28" t="s">
        <v>29</v>
      </c>
      <c r="AD131" s="139"/>
      <c r="AE131" s="65"/>
      <c r="AF131" s="12"/>
    </row>
    <row r="132" spans="1:32" x14ac:dyDescent="0.25">
      <c r="A132" s="134" t="s">
        <v>1238</v>
      </c>
      <c r="B132" s="27">
        <v>42188</v>
      </c>
      <c r="C132" s="17"/>
      <c r="D132" s="54">
        <v>8.6340277780000001</v>
      </c>
      <c r="E132" s="17"/>
      <c r="F132" s="106" t="s">
        <v>29</v>
      </c>
      <c r="G132" s="28" t="s">
        <v>29</v>
      </c>
      <c r="H132" s="43" t="s">
        <v>29</v>
      </c>
      <c r="I132" s="43" t="s">
        <v>29</v>
      </c>
      <c r="J132" s="43" t="s">
        <v>29</v>
      </c>
      <c r="K132" s="43" t="s">
        <v>29</v>
      </c>
      <c r="L132" s="28"/>
      <c r="M132" s="10" t="s">
        <v>29</v>
      </c>
      <c r="N132" s="10" t="s">
        <v>29</v>
      </c>
      <c r="O132" s="10" t="s">
        <v>29</v>
      </c>
      <c r="P132" s="10" t="s">
        <v>29</v>
      </c>
      <c r="Q132" s="10" t="s">
        <v>29</v>
      </c>
      <c r="R132" s="43" t="s">
        <v>29</v>
      </c>
      <c r="S132" s="10" t="s">
        <v>29</v>
      </c>
      <c r="T132" s="10" t="s">
        <v>29</v>
      </c>
      <c r="U132" s="10" t="s">
        <v>29</v>
      </c>
      <c r="V132" s="60"/>
      <c r="W132" s="43" t="s">
        <v>29</v>
      </c>
      <c r="X132" s="17"/>
      <c r="Y132" s="43" t="s">
        <v>29</v>
      </c>
      <c r="Z132" s="28" t="s">
        <v>29</v>
      </c>
      <c r="AA132" s="28" t="s">
        <v>29</v>
      </c>
      <c r="AD132" s="139"/>
      <c r="AE132" s="65"/>
      <c r="AF132" s="12"/>
    </row>
    <row r="133" spans="1:32" x14ac:dyDescent="0.25">
      <c r="A133" s="134" t="s">
        <v>1239</v>
      </c>
      <c r="B133" s="27">
        <v>42189</v>
      </c>
      <c r="C133" s="17"/>
      <c r="D133" s="54">
        <v>8.6385416670000001</v>
      </c>
      <c r="E133" s="17"/>
      <c r="F133" s="106" t="s">
        <v>29</v>
      </c>
      <c r="G133" s="28" t="s">
        <v>29</v>
      </c>
      <c r="H133" s="43" t="s">
        <v>29</v>
      </c>
      <c r="I133" s="43" t="s">
        <v>29</v>
      </c>
      <c r="J133" s="43" t="s">
        <v>29</v>
      </c>
      <c r="K133" s="43" t="s">
        <v>29</v>
      </c>
      <c r="L133" s="28"/>
      <c r="M133" s="10" t="s">
        <v>29</v>
      </c>
      <c r="N133" s="10" t="s">
        <v>29</v>
      </c>
      <c r="O133" s="10" t="s">
        <v>29</v>
      </c>
      <c r="P133" s="10" t="s">
        <v>29</v>
      </c>
      <c r="Q133" s="10" t="s">
        <v>29</v>
      </c>
      <c r="R133" s="43" t="s">
        <v>29</v>
      </c>
      <c r="S133" s="10" t="s">
        <v>29</v>
      </c>
      <c r="T133" s="10" t="s">
        <v>29</v>
      </c>
      <c r="U133" s="10" t="s">
        <v>29</v>
      </c>
      <c r="V133" s="60"/>
      <c r="W133" s="43" t="s">
        <v>29</v>
      </c>
      <c r="X133" s="17"/>
      <c r="Y133" s="43" t="s">
        <v>29</v>
      </c>
      <c r="Z133" s="28" t="s">
        <v>29</v>
      </c>
      <c r="AA133" s="28" t="s">
        <v>29</v>
      </c>
      <c r="AD133" s="139"/>
      <c r="AE133" s="65"/>
      <c r="AF133" s="12"/>
    </row>
    <row r="134" spans="1:32" x14ac:dyDescent="0.25">
      <c r="A134" s="134" t="s">
        <v>1240</v>
      </c>
      <c r="B134" s="27">
        <v>42190</v>
      </c>
      <c r="C134" s="17"/>
      <c r="D134" s="54">
        <v>8.6343750000000004</v>
      </c>
      <c r="E134" s="17"/>
      <c r="F134" s="106" t="s">
        <v>29</v>
      </c>
      <c r="G134" s="28" t="s">
        <v>29</v>
      </c>
      <c r="H134" s="43" t="s">
        <v>29</v>
      </c>
      <c r="I134" s="43" t="s">
        <v>29</v>
      </c>
      <c r="J134" s="43" t="s">
        <v>29</v>
      </c>
      <c r="K134" s="43" t="s">
        <v>29</v>
      </c>
      <c r="L134" s="28"/>
      <c r="M134" s="10" t="s">
        <v>29</v>
      </c>
      <c r="N134" s="10" t="s">
        <v>29</v>
      </c>
      <c r="O134" s="10" t="s">
        <v>29</v>
      </c>
      <c r="P134" s="10" t="s">
        <v>29</v>
      </c>
      <c r="Q134" s="10" t="s">
        <v>29</v>
      </c>
      <c r="R134" s="43" t="s">
        <v>29</v>
      </c>
      <c r="S134" s="10" t="s">
        <v>29</v>
      </c>
      <c r="T134" s="10" t="s">
        <v>29</v>
      </c>
      <c r="U134" s="10" t="s">
        <v>29</v>
      </c>
      <c r="V134" s="60"/>
      <c r="W134" s="43" t="s">
        <v>29</v>
      </c>
      <c r="X134" s="17"/>
      <c r="Y134" s="43" t="s">
        <v>29</v>
      </c>
      <c r="Z134" s="28">
        <v>0.59699999999999998</v>
      </c>
      <c r="AA134" s="28">
        <v>1.7053845000000002E-2</v>
      </c>
      <c r="AD134" s="139"/>
      <c r="AE134" s="65"/>
      <c r="AF134" s="12"/>
    </row>
    <row r="135" spans="1:32" x14ac:dyDescent="0.25">
      <c r="A135" s="134" t="s">
        <v>1241</v>
      </c>
      <c r="B135" s="27">
        <v>42191</v>
      </c>
      <c r="C135" s="17"/>
      <c r="D135" s="54">
        <v>8.6277777780000005</v>
      </c>
      <c r="E135" s="17"/>
      <c r="F135" s="121">
        <v>38.369412616227216</v>
      </c>
      <c r="G135" s="33">
        <v>1.6038843572490418</v>
      </c>
      <c r="H135" s="110">
        <v>5.0710317505672489</v>
      </c>
      <c r="I135" s="110">
        <v>7.1502186810108759</v>
      </c>
      <c r="J135" s="121">
        <v>11.177034402628903</v>
      </c>
      <c r="K135" s="110">
        <v>8.7869480197167675</v>
      </c>
      <c r="L135" s="44"/>
      <c r="M135" s="121">
        <v>41.460258665206176</v>
      </c>
      <c r="N135" s="121">
        <v>28.152841248728581</v>
      </c>
      <c r="O135" s="10" t="s">
        <v>29</v>
      </c>
      <c r="P135" s="121">
        <v>18.236361787027619</v>
      </c>
      <c r="Q135" s="121">
        <v>40.188351772161802</v>
      </c>
      <c r="R135" s="110">
        <v>4.6970227681715047</v>
      </c>
      <c r="S135" s="10" t="s">
        <v>29</v>
      </c>
      <c r="T135" s="121">
        <v>114.4154709334168</v>
      </c>
      <c r="U135" s="121">
        <v>105.52432908223145</v>
      </c>
      <c r="V135" s="60"/>
      <c r="W135" s="122">
        <v>19.992000000000001</v>
      </c>
      <c r="X135" s="17"/>
      <c r="Y135" s="61">
        <v>1.3380000000000001</v>
      </c>
      <c r="Z135" s="31">
        <v>0.84799999999999998</v>
      </c>
      <c r="AA135" s="31">
        <v>4.4592192000000003E-2</v>
      </c>
      <c r="AD135" s="139"/>
      <c r="AE135" s="65"/>
      <c r="AF135" s="12"/>
    </row>
    <row r="136" spans="1:32" x14ac:dyDescent="0.25">
      <c r="A136" s="134" t="s">
        <v>1242</v>
      </c>
      <c r="B136" s="27">
        <v>42192</v>
      </c>
      <c r="C136" s="17"/>
      <c r="D136" s="54">
        <v>8.6319444440000002</v>
      </c>
      <c r="E136" s="17"/>
      <c r="F136" s="121">
        <v>38.188380320855607</v>
      </c>
      <c r="G136" s="33">
        <v>1.5381681582059803</v>
      </c>
      <c r="H136" s="110">
        <v>4.5707125407308977</v>
      </c>
      <c r="I136" s="110">
        <v>6.5004083055813959</v>
      </c>
      <c r="J136" s="110">
        <v>10.04483173754153</v>
      </c>
      <c r="K136" s="110">
        <v>8.0978559122923617</v>
      </c>
      <c r="L136" s="33"/>
      <c r="M136" s="121">
        <v>32.810061993355482</v>
      </c>
      <c r="N136" s="121">
        <v>24.583774019933557</v>
      </c>
      <c r="O136" s="10" t="s">
        <v>29</v>
      </c>
      <c r="P136" s="121">
        <v>31.683145514950176</v>
      </c>
      <c r="Q136" s="121">
        <v>28.26800186046512</v>
      </c>
      <c r="R136" s="110">
        <v>4.2406049169435223</v>
      </c>
      <c r="S136" s="10" t="s">
        <v>29</v>
      </c>
      <c r="T136" s="121">
        <v>101.80081946843855</v>
      </c>
      <c r="U136" s="121">
        <v>193.1801904983389</v>
      </c>
      <c r="V136" s="60"/>
      <c r="W136" s="61">
        <v>7.6740000000000004</v>
      </c>
      <c r="X136" s="17"/>
      <c r="Y136" s="61">
        <v>1.421</v>
      </c>
      <c r="Z136" s="31">
        <v>0.93600000000000005</v>
      </c>
      <c r="AA136" s="31">
        <v>2.6494888000000001E-2</v>
      </c>
      <c r="AD136" s="139"/>
      <c r="AE136" s="65"/>
      <c r="AF136" s="12"/>
    </row>
    <row r="137" spans="1:32" x14ac:dyDescent="0.25">
      <c r="A137" s="134" t="s">
        <v>1243</v>
      </c>
      <c r="B137" s="27">
        <v>42193</v>
      </c>
      <c r="C137" s="17"/>
      <c r="D137" s="54">
        <v>8.6611111110000003</v>
      </c>
      <c r="E137" s="17"/>
      <c r="F137" s="121">
        <v>21.047310254468979</v>
      </c>
      <c r="G137" s="33">
        <v>0.8190536942930885</v>
      </c>
      <c r="H137" s="110">
        <v>2.6166893526431503</v>
      </c>
      <c r="I137" s="110">
        <v>3.8019085453589523</v>
      </c>
      <c r="J137" s="110">
        <v>5.869357145588376</v>
      </c>
      <c r="K137" s="110">
        <v>4.6258101481693901</v>
      </c>
      <c r="L137" s="33"/>
      <c r="M137" s="121">
        <v>30.166762833381128</v>
      </c>
      <c r="N137" s="121">
        <v>13.392459707484942</v>
      </c>
      <c r="O137" s="10" t="s">
        <v>29</v>
      </c>
      <c r="P137" s="121">
        <v>17.718700889016347</v>
      </c>
      <c r="Q137" s="121">
        <v>36.043015581684351</v>
      </c>
      <c r="R137" s="10" t="s">
        <v>29</v>
      </c>
      <c r="S137" s="10" t="s">
        <v>29</v>
      </c>
      <c r="T137" s="121">
        <v>57.122573272153716</v>
      </c>
      <c r="U137" s="121">
        <v>125.52395411528536</v>
      </c>
      <c r="V137" s="60"/>
      <c r="W137" s="61">
        <v>3.6549999999999998</v>
      </c>
      <c r="X137" s="17"/>
      <c r="Y137" s="61">
        <v>1.3220000000000001</v>
      </c>
      <c r="Z137" s="61">
        <v>1.73</v>
      </c>
      <c r="AA137" s="31">
        <v>4.2129738999999999E-2</v>
      </c>
      <c r="AD137" s="139"/>
      <c r="AE137" s="65"/>
      <c r="AF137" s="12"/>
    </row>
    <row r="138" spans="1:32" x14ac:dyDescent="0.25">
      <c r="A138" s="134" t="s">
        <v>1244</v>
      </c>
      <c r="B138" s="27">
        <v>42194</v>
      </c>
      <c r="C138" s="17"/>
      <c r="D138" s="54">
        <v>8.6899305560000002</v>
      </c>
      <c r="E138" s="17"/>
      <c r="F138" s="121">
        <v>18.234653652052799</v>
      </c>
      <c r="G138" s="33">
        <v>0.71295313298401541</v>
      </c>
      <c r="H138" s="110">
        <v>2.2520446279763884</v>
      </c>
      <c r="I138" s="110">
        <v>3.3205009801684686</v>
      </c>
      <c r="J138" s="110">
        <v>4.9819411169330774</v>
      </c>
      <c r="K138" s="110">
        <v>3.9969298375008293</v>
      </c>
      <c r="L138" s="33"/>
      <c r="M138" s="121">
        <v>11.949025535584004</v>
      </c>
      <c r="N138" s="121">
        <v>11.259697552563509</v>
      </c>
      <c r="O138" s="10" t="s">
        <v>29</v>
      </c>
      <c r="P138" s="121">
        <v>11.785284870995557</v>
      </c>
      <c r="Q138" s="10" t="s">
        <v>29</v>
      </c>
      <c r="R138" s="10" t="s">
        <v>29</v>
      </c>
      <c r="S138" s="10" t="s">
        <v>29</v>
      </c>
      <c r="T138" s="121">
        <v>49.490110499436234</v>
      </c>
      <c r="U138" s="121">
        <v>72.294535650328328</v>
      </c>
      <c r="V138" s="60"/>
      <c r="W138" s="61">
        <v>5.0529999999999999</v>
      </c>
      <c r="X138" s="17"/>
      <c r="Y138" s="61">
        <v>1.3109999999999999</v>
      </c>
      <c r="Z138" s="61">
        <v>2.8130000000000002</v>
      </c>
      <c r="AA138" s="31">
        <v>0.18821516199999999</v>
      </c>
      <c r="AD138" s="139"/>
      <c r="AE138" s="65"/>
      <c r="AF138" s="12"/>
    </row>
    <row r="139" spans="1:32" x14ac:dyDescent="0.25">
      <c r="A139" s="134" t="s">
        <v>1245</v>
      </c>
      <c r="B139" s="27">
        <v>42195</v>
      </c>
      <c r="C139" s="17"/>
      <c r="D139" s="54">
        <v>8.703125</v>
      </c>
      <c r="E139" s="17"/>
      <c r="F139" s="121">
        <v>18.815807621161774</v>
      </c>
      <c r="G139" s="33">
        <v>1.0545799095440649</v>
      </c>
      <c r="H139" s="110">
        <v>2.341415291373123</v>
      </c>
      <c r="I139" s="110">
        <v>3.4872607255749037</v>
      </c>
      <c r="J139" s="110">
        <v>5.0855408254685628</v>
      </c>
      <c r="K139" s="110">
        <v>4.1125852877841282</v>
      </c>
      <c r="L139" s="33"/>
      <c r="M139" s="121">
        <v>19.063326731357176</v>
      </c>
      <c r="N139" s="121">
        <v>11.644403894722851</v>
      </c>
      <c r="O139" s="10" t="s">
        <v>29</v>
      </c>
      <c r="P139" s="121">
        <v>14.618866808454076</v>
      </c>
      <c r="Q139" s="10" t="s">
        <v>29</v>
      </c>
      <c r="R139" s="10" t="s">
        <v>29</v>
      </c>
      <c r="S139" s="10" t="s">
        <v>29</v>
      </c>
      <c r="T139" s="121">
        <v>50.711855443307194</v>
      </c>
      <c r="U139" s="121">
        <v>74.446731290708499</v>
      </c>
      <c r="V139" s="60"/>
      <c r="W139" s="61">
        <v>9.0830000000000002</v>
      </c>
      <c r="X139" s="17"/>
      <c r="Y139" s="61">
        <v>1.4970000000000001</v>
      </c>
      <c r="Z139" s="61">
        <v>2.0339999999999998</v>
      </c>
      <c r="AA139" s="31">
        <v>0.11725764599999999</v>
      </c>
      <c r="AD139" s="139"/>
      <c r="AE139" s="65"/>
      <c r="AF139" s="12"/>
    </row>
    <row r="140" spans="1:32" x14ac:dyDescent="0.25">
      <c r="A140" s="134" t="s">
        <v>1246</v>
      </c>
      <c r="B140" s="27">
        <v>42196</v>
      </c>
      <c r="C140" s="17"/>
      <c r="D140" s="54">
        <v>8.7281250000000004</v>
      </c>
      <c r="E140" s="17"/>
      <c r="F140" s="106" t="s">
        <v>29</v>
      </c>
      <c r="G140" s="28" t="s">
        <v>29</v>
      </c>
      <c r="H140" s="43" t="s">
        <v>29</v>
      </c>
      <c r="I140" s="43" t="s">
        <v>29</v>
      </c>
      <c r="J140" s="43" t="s">
        <v>29</v>
      </c>
      <c r="K140" s="43" t="s">
        <v>29</v>
      </c>
      <c r="L140" s="28"/>
      <c r="M140" s="10" t="s">
        <v>29</v>
      </c>
      <c r="N140" s="10" t="s">
        <v>29</v>
      </c>
      <c r="O140" s="10" t="s">
        <v>29</v>
      </c>
      <c r="P140" s="10" t="s">
        <v>29</v>
      </c>
      <c r="Q140" s="10" t="s">
        <v>29</v>
      </c>
      <c r="R140" s="10" t="s">
        <v>29</v>
      </c>
      <c r="S140" s="10" t="s">
        <v>29</v>
      </c>
      <c r="T140" s="10" t="s">
        <v>29</v>
      </c>
      <c r="U140" s="10" t="s">
        <v>29</v>
      </c>
      <c r="V140" s="60"/>
      <c r="W140" s="43" t="s">
        <v>29</v>
      </c>
      <c r="X140" s="17"/>
      <c r="Y140" s="43">
        <v>1.3560000000000001</v>
      </c>
      <c r="Z140" s="43">
        <v>1.5609999999999999</v>
      </c>
      <c r="AA140" s="28">
        <v>0.103734993</v>
      </c>
      <c r="AD140" s="139"/>
      <c r="AE140" s="65"/>
      <c r="AF140" s="12"/>
    </row>
    <row r="141" spans="1:32" x14ac:dyDescent="0.25">
      <c r="A141" s="134" t="s">
        <v>1247</v>
      </c>
      <c r="B141" s="27">
        <v>42197</v>
      </c>
      <c r="C141" s="17"/>
      <c r="D141" s="54">
        <v>8.7367132870000006</v>
      </c>
      <c r="E141" s="17"/>
      <c r="F141" s="121">
        <v>18.510138000797344</v>
      </c>
      <c r="G141" s="33">
        <v>0.71968655122923597</v>
      </c>
      <c r="H141" s="110">
        <v>2.233318571162791</v>
      </c>
      <c r="I141" s="110">
        <v>3.4036723925581396</v>
      </c>
      <c r="J141" s="110">
        <v>4.9227785302325584</v>
      </c>
      <c r="K141" s="110">
        <v>3.9679660704318938</v>
      </c>
      <c r="L141" s="33"/>
      <c r="M141" s="110">
        <v>9.0007128239202689</v>
      </c>
      <c r="N141" s="121">
        <v>11.432079468438539</v>
      </c>
      <c r="O141" s="10" t="s">
        <v>29</v>
      </c>
      <c r="P141" s="110">
        <v>9.494679069767443</v>
      </c>
      <c r="Q141" s="10" t="s">
        <v>29</v>
      </c>
      <c r="R141" s="10" t="s">
        <v>29</v>
      </c>
      <c r="S141" s="10" t="s">
        <v>29</v>
      </c>
      <c r="T141" s="121">
        <v>49.659803322259137</v>
      </c>
      <c r="U141" s="121">
        <v>47.139360797342199</v>
      </c>
      <c r="V141" s="60"/>
      <c r="W141" s="61">
        <v>6.4710000000000001</v>
      </c>
      <c r="X141" s="17"/>
      <c r="Y141" s="61">
        <v>1.2689999999999999</v>
      </c>
      <c r="Z141" s="61">
        <v>1.5</v>
      </c>
      <c r="AA141" s="31">
        <v>8.3235849000000001E-2</v>
      </c>
      <c r="AD141" s="139"/>
      <c r="AE141" s="65"/>
      <c r="AF141" s="12"/>
    </row>
    <row r="142" spans="1:32" x14ac:dyDescent="0.25">
      <c r="A142" s="134" t="s">
        <v>1248</v>
      </c>
      <c r="B142" s="27">
        <v>42198</v>
      </c>
      <c r="C142" s="17"/>
      <c r="D142" s="54">
        <v>8.7506944440000005</v>
      </c>
      <c r="E142" s="17"/>
      <c r="F142" s="121">
        <v>18.393279678997537</v>
      </c>
      <c r="G142" s="33">
        <v>0.72653685796174106</v>
      </c>
      <c r="H142" s="110">
        <v>2.2680340833166701</v>
      </c>
      <c r="I142" s="110">
        <v>3.3528397251216422</v>
      </c>
      <c r="J142" s="110">
        <v>4.9442059321469038</v>
      </c>
      <c r="K142" s="110">
        <v>3.9598970019329469</v>
      </c>
      <c r="L142" s="33"/>
      <c r="M142" s="110">
        <v>5.7543467306538689</v>
      </c>
      <c r="N142" s="121">
        <v>11.186984203159369</v>
      </c>
      <c r="O142" s="10" t="s">
        <v>29</v>
      </c>
      <c r="P142" s="110">
        <v>8.0528480970472565</v>
      </c>
      <c r="Q142" s="10" t="s">
        <v>29</v>
      </c>
      <c r="R142" s="10" t="s">
        <v>29</v>
      </c>
      <c r="S142" s="10" t="s">
        <v>29</v>
      </c>
      <c r="T142" s="121">
        <v>49.654508831567021</v>
      </c>
      <c r="U142" s="121">
        <v>44.144984869692735</v>
      </c>
      <c r="V142" s="60"/>
      <c r="W142" s="61">
        <v>3.8460000000000001</v>
      </c>
      <c r="X142" s="17"/>
      <c r="Y142" s="61">
        <v>1.276</v>
      </c>
      <c r="Z142" s="61">
        <v>1.5249999999999999</v>
      </c>
      <c r="AA142" s="31">
        <v>0.121211529</v>
      </c>
      <c r="AD142" s="139"/>
      <c r="AE142" s="65"/>
      <c r="AF142" s="12"/>
    </row>
    <row r="143" spans="1:32" x14ac:dyDescent="0.25">
      <c r="A143" s="134" t="s">
        <v>1249</v>
      </c>
      <c r="B143" s="27">
        <v>42199</v>
      </c>
      <c r="C143" s="17"/>
      <c r="D143" s="54">
        <v>8.7156249999999993</v>
      </c>
      <c r="E143" s="17"/>
      <c r="F143" s="121">
        <v>18.771113980166387</v>
      </c>
      <c r="G143" s="33">
        <v>0.736827414575707</v>
      </c>
      <c r="H143" s="110">
        <v>2.3398289954076539</v>
      </c>
      <c r="I143" s="110">
        <v>3.4452970840598995</v>
      </c>
      <c r="J143" s="110">
        <v>5.0269293364392675</v>
      </c>
      <c r="K143" s="110">
        <v>4.0862533217970052</v>
      </c>
      <c r="L143" s="33"/>
      <c r="M143" s="121">
        <v>17.504813577371049</v>
      </c>
      <c r="N143" s="121">
        <v>11.790114076539101</v>
      </c>
      <c r="O143" s="10" t="s">
        <v>29</v>
      </c>
      <c r="P143" s="121">
        <v>24.277340432612309</v>
      </c>
      <c r="Q143" s="10" t="s">
        <v>29</v>
      </c>
      <c r="R143" s="10" t="s">
        <v>29</v>
      </c>
      <c r="S143" s="10" t="s">
        <v>29</v>
      </c>
      <c r="T143" s="121">
        <v>50.96215001663893</v>
      </c>
      <c r="U143" s="121">
        <v>54.115367188019967</v>
      </c>
      <c r="V143" s="60"/>
      <c r="W143" s="61">
        <v>6.5229999999999997</v>
      </c>
      <c r="X143" s="17"/>
      <c r="Y143" s="61">
        <v>1.2789999999999999</v>
      </c>
      <c r="Z143" s="61">
        <v>1.3819999999999999</v>
      </c>
      <c r="AA143" s="31">
        <v>0.110274447</v>
      </c>
      <c r="AD143" s="139"/>
      <c r="AE143" s="65"/>
      <c r="AF143" s="12"/>
    </row>
    <row r="144" spans="1:32" x14ac:dyDescent="0.25">
      <c r="A144" s="134" t="s">
        <v>1250</v>
      </c>
      <c r="B144" s="27">
        <v>42200</v>
      </c>
      <c r="C144" s="17"/>
      <c r="D144" s="54">
        <v>8.7180555559999995</v>
      </c>
      <c r="E144" s="17"/>
      <c r="F144" s="121">
        <v>18.995197979537604</v>
      </c>
      <c r="G144" s="33">
        <v>0.73081093429444588</v>
      </c>
      <c r="H144" s="110">
        <v>2.3275853610151476</v>
      </c>
      <c r="I144" s="110">
        <v>3.4704179156922668</v>
      </c>
      <c r="J144" s="110">
        <v>5.0688833929045973</v>
      </c>
      <c r="K144" s="110">
        <v>4.1849858650013285</v>
      </c>
      <c r="L144" s="33"/>
      <c r="M144" s="121">
        <v>19.224574010098326</v>
      </c>
      <c r="N144" s="121">
        <v>11.837353441403137</v>
      </c>
      <c r="O144" s="10" t="s">
        <v>29</v>
      </c>
      <c r="P144" s="121">
        <v>14.988856630348126</v>
      </c>
      <c r="Q144" s="10" t="s">
        <v>29</v>
      </c>
      <c r="R144" s="10" t="s">
        <v>29</v>
      </c>
      <c r="S144" s="10" t="s">
        <v>29</v>
      </c>
      <c r="T144" s="121">
        <v>50.834676920010629</v>
      </c>
      <c r="U144" s="121">
        <v>54.439284546904069</v>
      </c>
      <c r="V144" s="60"/>
      <c r="W144" s="61">
        <v>4.798</v>
      </c>
      <c r="X144" s="17"/>
      <c r="Y144" s="61">
        <v>1.365</v>
      </c>
      <c r="Z144" s="61">
        <v>1.3029999999999999</v>
      </c>
      <c r="AA144" s="31">
        <v>8.2413904999999996E-2</v>
      </c>
      <c r="AD144" s="139"/>
      <c r="AE144" s="65"/>
      <c r="AF144" s="12"/>
    </row>
    <row r="145" spans="1:32" x14ac:dyDescent="0.25">
      <c r="A145" s="134" t="s">
        <v>1251</v>
      </c>
      <c r="B145" s="27">
        <v>42201</v>
      </c>
      <c r="C145" s="17"/>
      <c r="D145" s="54">
        <v>8.7045138889999993</v>
      </c>
      <c r="E145" s="17"/>
      <c r="F145" s="121">
        <v>18.740099410502467</v>
      </c>
      <c r="G145" s="33">
        <v>0.71919252265760358</v>
      </c>
      <c r="H145" s="110">
        <v>2.2935109210982274</v>
      </c>
      <c r="I145" s="110">
        <v>3.37383231580701</v>
      </c>
      <c r="J145" s="110">
        <v>5.021432399706784</v>
      </c>
      <c r="K145" s="110">
        <v>4.0188639024390236</v>
      </c>
      <c r="L145" s="33"/>
      <c r="M145" s="121">
        <v>21.938719778755164</v>
      </c>
      <c r="N145" s="121">
        <v>11.845571571371451</v>
      </c>
      <c r="O145" s="10" t="s">
        <v>29</v>
      </c>
      <c r="P145" s="121">
        <v>13.371091563374648</v>
      </c>
      <c r="Q145" s="10" t="s">
        <v>29</v>
      </c>
      <c r="R145" s="10" t="s">
        <v>29</v>
      </c>
      <c r="S145" s="10" t="s">
        <v>29</v>
      </c>
      <c r="T145" s="121">
        <v>50.591348260695725</v>
      </c>
      <c r="U145" s="121">
        <v>46.407817339730776</v>
      </c>
      <c r="V145" s="60"/>
      <c r="W145" s="61">
        <v>6.2519999999999998</v>
      </c>
      <c r="X145" s="17"/>
      <c r="Y145" s="61">
        <v>1.27</v>
      </c>
      <c r="Z145" s="61">
        <v>1.34</v>
      </c>
      <c r="AA145" s="31">
        <v>5.4547336000000002E-2</v>
      </c>
      <c r="AD145" s="139"/>
      <c r="AE145" s="65"/>
      <c r="AF145" s="12"/>
    </row>
    <row r="146" spans="1:32" x14ac:dyDescent="0.25">
      <c r="A146" s="134" t="s">
        <v>1252</v>
      </c>
      <c r="B146" s="27">
        <v>42202</v>
      </c>
      <c r="C146" s="17"/>
      <c r="D146" s="54">
        <v>8.7062500000000007</v>
      </c>
      <c r="E146" s="17"/>
      <c r="F146" s="121">
        <v>18.777029349893446</v>
      </c>
      <c r="G146" s="33">
        <v>0.7541117972163025</v>
      </c>
      <c r="H146" s="110">
        <v>2.2649472991475759</v>
      </c>
      <c r="I146" s="110">
        <v>3.4352581471097494</v>
      </c>
      <c r="J146" s="110">
        <v>4.9603750486148108</v>
      </c>
      <c r="K146" s="110">
        <v>4.0483958337773043</v>
      </c>
      <c r="L146" s="33"/>
      <c r="M146" s="121">
        <v>11.339204315396911</v>
      </c>
      <c r="N146" s="121">
        <v>11.375677810335644</v>
      </c>
      <c r="O146" s="10" t="s">
        <v>29</v>
      </c>
      <c r="P146" s="121">
        <v>14.569134922749068</v>
      </c>
      <c r="Q146" s="10" t="s">
        <v>29</v>
      </c>
      <c r="R146" s="10" t="s">
        <v>29</v>
      </c>
      <c r="S146" s="10" t="s">
        <v>29</v>
      </c>
      <c r="T146" s="121">
        <v>50.349633457645183</v>
      </c>
      <c r="U146" s="121">
        <v>61.613864477890253</v>
      </c>
      <c r="V146" s="60"/>
      <c r="W146" s="61">
        <v>4.2830000000000004</v>
      </c>
      <c r="X146" s="17"/>
      <c r="Y146" s="61">
        <v>1.3149999999999999</v>
      </c>
      <c r="Z146" s="61">
        <v>1.272</v>
      </c>
      <c r="AA146" s="31">
        <v>8.6359353E-2</v>
      </c>
      <c r="AD146" s="139"/>
      <c r="AE146" s="65"/>
      <c r="AF146" s="12"/>
    </row>
    <row r="147" spans="1:32" x14ac:dyDescent="0.25">
      <c r="A147" s="134" t="s">
        <v>1253</v>
      </c>
      <c r="B147" s="27">
        <v>42203</v>
      </c>
      <c r="C147" s="17"/>
      <c r="D147" s="54">
        <v>8.7041666670000009</v>
      </c>
      <c r="E147" s="17"/>
      <c r="F147" s="121">
        <v>19.047973406722132</v>
      </c>
      <c r="G147" s="33">
        <v>0.7667116604326123</v>
      </c>
      <c r="H147" s="110">
        <v>2.3030702021963396</v>
      </c>
      <c r="I147" s="110">
        <v>3.4856931563394342</v>
      </c>
      <c r="J147" s="110">
        <v>4.9934762808652247</v>
      </c>
      <c r="K147" s="110">
        <v>4.0646437324459228</v>
      </c>
      <c r="L147" s="33"/>
      <c r="M147" s="121">
        <v>13.381451580698835</v>
      </c>
      <c r="N147" s="121">
        <v>11.655921996672213</v>
      </c>
      <c r="O147" s="10" t="s">
        <v>29</v>
      </c>
      <c r="P147" s="121">
        <v>18.165598668885188</v>
      </c>
      <c r="Q147" s="10" t="s">
        <v>29</v>
      </c>
      <c r="R147" s="10" t="s">
        <v>29</v>
      </c>
      <c r="S147" s="10" t="s">
        <v>29</v>
      </c>
      <c r="T147" s="121">
        <v>50.823218369384357</v>
      </c>
      <c r="U147" s="121">
        <v>65.307147820299505</v>
      </c>
      <c r="V147" s="60"/>
      <c r="W147" s="61">
        <v>4.7489999999999997</v>
      </c>
      <c r="X147" s="17"/>
      <c r="Y147" s="61">
        <v>1.329</v>
      </c>
      <c r="Z147" s="61">
        <v>1.294</v>
      </c>
      <c r="AA147" s="31">
        <v>0.101326941</v>
      </c>
      <c r="AD147" s="139"/>
      <c r="AE147" s="65"/>
      <c r="AF147" s="12"/>
    </row>
    <row r="148" spans="1:32" x14ac:dyDescent="0.25">
      <c r="A148" s="134" t="s">
        <v>1254</v>
      </c>
      <c r="B148" s="27">
        <v>42204</v>
      </c>
      <c r="C148" s="17"/>
      <c r="D148" s="54">
        <v>8.6999999999999993</v>
      </c>
      <c r="E148" s="17"/>
      <c r="F148" s="121">
        <v>18.852640150282109</v>
      </c>
      <c r="G148" s="33">
        <v>0.75255276906737478</v>
      </c>
      <c r="H148" s="110">
        <v>2.2960750356455364</v>
      </c>
      <c r="I148" s="110">
        <v>3.4448966920677062</v>
      </c>
      <c r="J148" s="110">
        <v>4.9736011642880849</v>
      </c>
      <c r="K148" s="110">
        <v>4.0436087434450716</v>
      </c>
      <c r="L148" s="33"/>
      <c r="M148" s="121">
        <v>12.469420511118487</v>
      </c>
      <c r="N148" s="121">
        <v>11.624652638566213</v>
      </c>
      <c r="O148" s="10" t="s">
        <v>29</v>
      </c>
      <c r="P148" s="121">
        <v>14.571235313640891</v>
      </c>
      <c r="Q148" s="10" t="s">
        <v>29</v>
      </c>
      <c r="R148" s="10" t="s">
        <v>29</v>
      </c>
      <c r="S148" s="10" t="s">
        <v>29</v>
      </c>
      <c r="T148" s="121">
        <v>50.589065516096916</v>
      </c>
      <c r="U148" s="121">
        <v>68.345358645867904</v>
      </c>
      <c r="V148" s="60"/>
      <c r="W148" s="61">
        <v>4.734</v>
      </c>
      <c r="X148" s="17"/>
      <c r="Y148" s="61">
        <v>1.294</v>
      </c>
      <c r="Z148" s="61">
        <v>1.258</v>
      </c>
      <c r="AA148" s="31">
        <v>9.1052469999999996E-2</v>
      </c>
      <c r="AD148" s="139"/>
      <c r="AE148" s="65"/>
      <c r="AF148" s="12"/>
    </row>
    <row r="149" spans="1:32" x14ac:dyDescent="0.25">
      <c r="A149" s="134" t="s">
        <v>1255</v>
      </c>
      <c r="B149" s="27">
        <v>42205</v>
      </c>
      <c r="C149" s="17"/>
      <c r="D149" s="54" t="s">
        <v>29</v>
      </c>
      <c r="E149" s="17"/>
      <c r="F149" s="121">
        <v>18.466068955705055</v>
      </c>
      <c r="G149" s="33">
        <v>0.76339820808632508</v>
      </c>
      <c r="H149" s="110">
        <v>2.2931188853660163</v>
      </c>
      <c r="I149" s="110">
        <v>3.4118087426230597</v>
      </c>
      <c r="J149" s="110">
        <v>4.9472665609804833</v>
      </c>
      <c r="K149" s="110">
        <v>4.0790202264703916</v>
      </c>
      <c r="L149" s="33"/>
      <c r="M149" s="110">
        <v>6.2899965363351757</v>
      </c>
      <c r="N149" s="121">
        <v>11.350750349696929</v>
      </c>
      <c r="O149" s="10" t="s">
        <v>29</v>
      </c>
      <c r="P149" s="121">
        <v>15.249090121894355</v>
      </c>
      <c r="Q149" s="10" t="s">
        <v>29</v>
      </c>
      <c r="R149" s="10" t="s">
        <v>29</v>
      </c>
      <c r="S149" s="10" t="s">
        <v>29</v>
      </c>
      <c r="T149" s="121">
        <v>49.769141943648833</v>
      </c>
      <c r="U149" s="121">
        <v>69.744842469859449</v>
      </c>
      <c r="V149" s="60"/>
      <c r="W149" s="61">
        <v>5.0339999999999998</v>
      </c>
      <c r="X149" s="17"/>
      <c r="Y149" s="61">
        <v>1.379</v>
      </c>
      <c r="Z149" s="61">
        <v>1.2589999999999999</v>
      </c>
      <c r="AA149" s="31">
        <v>6.3538071000000002E-2</v>
      </c>
      <c r="AD149" s="139"/>
      <c r="AE149" s="65"/>
      <c r="AF149" s="12"/>
    </row>
    <row r="150" spans="1:32" x14ac:dyDescent="0.25">
      <c r="A150" s="134" t="s">
        <v>1256</v>
      </c>
      <c r="B150" s="27">
        <v>42206</v>
      </c>
      <c r="C150" s="17"/>
      <c r="D150" s="54" t="s">
        <v>29</v>
      </c>
      <c r="E150" s="17"/>
      <c r="F150" s="121">
        <v>18.428096202647861</v>
      </c>
      <c r="G150" s="33">
        <v>0.73221852138912913</v>
      </c>
      <c r="H150" s="110">
        <v>2.2519658775863216</v>
      </c>
      <c r="I150" s="110">
        <v>3.3572997946244425</v>
      </c>
      <c r="J150" s="110">
        <v>4.9143943130862882</v>
      </c>
      <c r="K150" s="110">
        <v>3.9972717157873725</v>
      </c>
      <c r="L150" s="33"/>
      <c r="M150" s="121">
        <v>13.560914110837603</v>
      </c>
      <c r="N150" s="121">
        <v>10.820395050229525</v>
      </c>
      <c r="O150" s="10" t="s">
        <v>29</v>
      </c>
      <c r="P150" s="110">
        <v>10.120085157341494</v>
      </c>
      <c r="Q150" s="10" t="s">
        <v>29</v>
      </c>
      <c r="R150" s="10" t="s">
        <v>29</v>
      </c>
      <c r="S150" s="10" t="s">
        <v>29</v>
      </c>
      <c r="T150" s="121">
        <v>49.01359643403633</v>
      </c>
      <c r="U150" s="121">
        <v>67.132596899740534</v>
      </c>
      <c r="V150" s="60"/>
      <c r="W150" s="61">
        <v>4.3220000000000001</v>
      </c>
      <c r="X150" s="17"/>
      <c r="Y150" s="61">
        <v>1.3280000000000001</v>
      </c>
      <c r="Z150" s="61">
        <v>1.2210000000000001</v>
      </c>
      <c r="AA150" s="31">
        <v>7.2644480999999997E-2</v>
      </c>
      <c r="AD150" s="139"/>
      <c r="AE150" s="65"/>
      <c r="AF150" s="12"/>
    </row>
    <row r="151" spans="1:32" x14ac:dyDescent="0.25">
      <c r="A151" s="134" t="s">
        <v>1257</v>
      </c>
      <c r="B151" s="27">
        <v>42207</v>
      </c>
      <c r="C151" s="17"/>
      <c r="D151" s="54" t="s">
        <v>29</v>
      </c>
      <c r="E151" s="17"/>
      <c r="F151" s="121">
        <v>18.544577377736378</v>
      </c>
      <c r="G151" s="33">
        <v>0.7202277666511413</v>
      </c>
      <c r="H151" s="110">
        <v>2.2531101723334888</v>
      </c>
      <c r="I151" s="110">
        <v>3.3380022333488593</v>
      </c>
      <c r="J151" s="110">
        <v>4.89135288775035</v>
      </c>
      <c r="K151" s="110">
        <v>3.9840027480204943</v>
      </c>
      <c r="L151" s="33"/>
      <c r="M151" s="121">
        <v>16.584664648346536</v>
      </c>
      <c r="N151" s="121">
        <v>11.065887284583139</v>
      </c>
      <c r="O151" s="10" t="s">
        <v>29</v>
      </c>
      <c r="P151" s="121">
        <v>11.535398230088497</v>
      </c>
      <c r="Q151" s="10" t="s">
        <v>29</v>
      </c>
      <c r="R151" s="10" t="s">
        <v>29</v>
      </c>
      <c r="S151" s="10" t="s">
        <v>29</v>
      </c>
      <c r="T151" s="121">
        <v>49.270316721006061</v>
      </c>
      <c r="U151" s="121">
        <v>65.946050302748034</v>
      </c>
      <c r="V151" s="60"/>
      <c r="W151" s="61">
        <v>6.0030000000000001</v>
      </c>
      <c r="X151" s="17"/>
      <c r="Y151" s="61">
        <v>1.2725</v>
      </c>
      <c r="Z151" s="61">
        <v>1.278</v>
      </c>
      <c r="AA151" s="31">
        <v>0.116928078</v>
      </c>
      <c r="AD151" s="139"/>
      <c r="AE151" s="65"/>
      <c r="AF151" s="12"/>
    </row>
    <row r="152" spans="1:32" x14ac:dyDescent="0.25">
      <c r="A152" s="134" t="s">
        <v>1258</v>
      </c>
      <c r="B152" s="27">
        <v>42208</v>
      </c>
      <c r="C152" s="17"/>
      <c r="D152" s="54" t="s">
        <v>29</v>
      </c>
      <c r="E152" s="17"/>
      <c r="F152" s="121">
        <v>19.338704863464223</v>
      </c>
      <c r="G152" s="33">
        <v>0.82561110059132281</v>
      </c>
      <c r="H152" s="110">
        <v>2.2826829911633779</v>
      </c>
      <c r="I152" s="110">
        <v>3.5068239136934425</v>
      </c>
      <c r="J152" s="110">
        <v>5.0827100358780148</v>
      </c>
      <c r="K152" s="110">
        <v>4.1656253405089361</v>
      </c>
      <c r="L152" s="33"/>
      <c r="M152" s="121">
        <v>15.538180187362967</v>
      </c>
      <c r="N152" s="121">
        <v>11.618201448408744</v>
      </c>
      <c r="O152" s="10" t="s">
        <v>29</v>
      </c>
      <c r="P152" s="110">
        <v>10.326390273071558</v>
      </c>
      <c r="Q152" s="10" t="s">
        <v>29</v>
      </c>
      <c r="R152" s="10" t="s">
        <v>29</v>
      </c>
      <c r="S152" s="10" t="s">
        <v>29</v>
      </c>
      <c r="T152" s="121">
        <v>50.214603680818549</v>
      </c>
      <c r="U152" s="121">
        <v>89.855793634974418</v>
      </c>
      <c r="V152" s="60"/>
      <c r="W152" s="61">
        <v>6.5250000000000004</v>
      </c>
      <c r="X152" s="17"/>
      <c r="Y152" s="61">
        <v>1.274</v>
      </c>
      <c r="Z152" s="61">
        <v>1.41</v>
      </c>
      <c r="AA152" s="31">
        <v>9.3979959000000002E-2</v>
      </c>
      <c r="AD152" s="139"/>
      <c r="AE152" s="65"/>
      <c r="AF152" s="12"/>
    </row>
    <row r="153" spans="1:32" x14ac:dyDescent="0.25">
      <c r="A153" s="134" t="s">
        <v>1259</v>
      </c>
      <c r="B153" s="27">
        <v>42209</v>
      </c>
      <c r="C153" s="17"/>
      <c r="D153" s="54" t="s">
        <v>29</v>
      </c>
      <c r="E153" s="17"/>
      <c r="F153" s="121">
        <v>18.2132368490742</v>
      </c>
      <c r="G153" s="33">
        <v>0.79661022285866523</v>
      </c>
      <c r="H153" s="110">
        <v>2.2126156331424007</v>
      </c>
      <c r="I153" s="110">
        <v>3.3545936218196348</v>
      </c>
      <c r="J153" s="110">
        <v>4.8471184148128419</v>
      </c>
      <c r="K153" s="110">
        <v>4.0031659491141598</v>
      </c>
      <c r="L153" s="33"/>
      <c r="M153" s="121">
        <v>14.854810576794991</v>
      </c>
      <c r="N153" s="121">
        <v>10.993815105901158</v>
      </c>
      <c r="O153" s="10" t="s">
        <v>29</v>
      </c>
      <c r="P153" s="121">
        <v>17.816864260023976</v>
      </c>
      <c r="Q153" s="10" t="s">
        <v>29</v>
      </c>
      <c r="R153" s="10" t="s">
        <v>29</v>
      </c>
      <c r="S153" s="10" t="s">
        <v>29</v>
      </c>
      <c r="T153" s="121">
        <v>47.818034101505262</v>
      </c>
      <c r="U153" s="121">
        <v>76.282499400559473</v>
      </c>
      <c r="V153" s="60"/>
      <c r="W153" s="61">
        <v>5.7830000000000004</v>
      </c>
      <c r="X153" s="17"/>
      <c r="Y153" s="61">
        <v>1.3065</v>
      </c>
      <c r="Z153" s="61">
        <v>1.9550000000000001</v>
      </c>
      <c r="AA153" s="31">
        <v>0.13402995500000001</v>
      </c>
      <c r="AD153" s="139"/>
      <c r="AE153" s="65"/>
      <c r="AF153" s="12"/>
    </row>
    <row r="154" spans="1:32" x14ac:dyDescent="0.25">
      <c r="A154" s="134" t="s">
        <v>1260</v>
      </c>
      <c r="B154" s="27">
        <v>42210</v>
      </c>
      <c r="C154" s="17"/>
      <c r="D154" s="54" t="s">
        <v>29</v>
      </c>
      <c r="E154" s="17"/>
      <c r="F154" s="121">
        <v>18.603529638333221</v>
      </c>
      <c r="G154" s="33">
        <v>0.77661739124077878</v>
      </c>
      <c r="H154" s="110">
        <v>2.2591635431647501</v>
      </c>
      <c r="I154" s="110">
        <v>3.3898927525088052</v>
      </c>
      <c r="J154" s="110">
        <v>4.9254371961188275</v>
      </c>
      <c r="K154" s="110">
        <v>4.1037465102678263</v>
      </c>
      <c r="L154" s="33"/>
      <c r="M154" s="121">
        <v>12.13294224762411</v>
      </c>
      <c r="N154" s="121">
        <v>11.300645843025185</v>
      </c>
      <c r="O154" s="10" t="s">
        <v>29</v>
      </c>
      <c r="P154" s="121">
        <v>13.595521366385324</v>
      </c>
      <c r="Q154" s="10" t="s">
        <v>29</v>
      </c>
      <c r="R154" s="10" t="s">
        <v>29</v>
      </c>
      <c r="S154" s="10" t="s">
        <v>29</v>
      </c>
      <c r="T154" s="121">
        <v>49.297400877251278</v>
      </c>
      <c r="U154" s="121">
        <v>84.039715358543219</v>
      </c>
      <c r="V154" s="60"/>
      <c r="W154" s="61">
        <v>5.069</v>
      </c>
      <c r="X154" s="17"/>
      <c r="Y154" s="61">
        <v>1.298</v>
      </c>
      <c r="Z154" s="61">
        <v>1.46</v>
      </c>
      <c r="AA154" s="31">
        <v>8.2623873E-2</v>
      </c>
      <c r="AD154" s="139"/>
      <c r="AE154" s="65"/>
      <c r="AF154" s="12"/>
    </row>
    <row r="155" spans="1:32" x14ac:dyDescent="0.25">
      <c r="A155" s="134" t="s">
        <v>1261</v>
      </c>
      <c r="B155" s="27">
        <v>42211</v>
      </c>
      <c r="C155" s="17"/>
      <c r="D155" s="54" t="s">
        <v>29</v>
      </c>
      <c r="E155" s="17"/>
      <c r="F155" s="121">
        <v>17.760788619860513</v>
      </c>
      <c r="G155" s="33">
        <v>0.77273201567585514</v>
      </c>
      <c r="H155" s="110">
        <v>2.1874668360013283</v>
      </c>
      <c r="I155" s="110">
        <v>3.3098644522085681</v>
      </c>
      <c r="J155" s="110">
        <v>4.8894573444038523</v>
      </c>
      <c r="K155" s="110">
        <v>4.0528300338757886</v>
      </c>
      <c r="L155" s="33"/>
      <c r="M155" s="121">
        <v>15.43736858186649</v>
      </c>
      <c r="N155" s="121">
        <v>11.000111059448686</v>
      </c>
      <c r="O155" s="10" t="s">
        <v>29</v>
      </c>
      <c r="P155" s="121">
        <v>19.395305214214545</v>
      </c>
      <c r="Q155" s="10" t="s">
        <v>29</v>
      </c>
      <c r="R155" s="10" t="s">
        <v>29</v>
      </c>
      <c r="S155" s="10" t="s">
        <v>29</v>
      </c>
      <c r="T155" s="121">
        <v>48.112087147127198</v>
      </c>
      <c r="U155" s="121">
        <v>85.361589903686479</v>
      </c>
      <c r="V155" s="60"/>
      <c r="W155" s="61">
        <v>5.23</v>
      </c>
      <c r="X155" s="17"/>
      <c r="Y155" s="61">
        <v>1.4035</v>
      </c>
      <c r="Z155" s="61">
        <v>1.4179999999999999</v>
      </c>
      <c r="AA155" s="31">
        <v>0.10080378800000001</v>
      </c>
      <c r="AD155" s="139"/>
      <c r="AE155" s="65"/>
      <c r="AF155" s="12"/>
    </row>
    <row r="156" spans="1:32" x14ac:dyDescent="0.25">
      <c r="A156" s="134" t="s">
        <v>1262</v>
      </c>
      <c r="B156" s="27">
        <v>42212</v>
      </c>
      <c r="C156" s="17"/>
      <c r="D156" s="54" t="s">
        <v>29</v>
      </c>
      <c r="E156" s="17"/>
      <c r="F156" s="121">
        <v>18.135460448754564</v>
      </c>
      <c r="G156" s="33">
        <v>0.80363010508136812</v>
      </c>
      <c r="H156" s="110">
        <v>2.2570384409166389</v>
      </c>
      <c r="I156" s="110">
        <v>3.3871804094320814</v>
      </c>
      <c r="J156" s="110">
        <v>4.9423894094985048</v>
      </c>
      <c r="K156" s="110">
        <v>4.1177383513782786</v>
      </c>
      <c r="L156" s="33"/>
      <c r="M156" s="121">
        <v>11.486550381932913</v>
      </c>
      <c r="N156" s="121">
        <v>11.33094440385254</v>
      </c>
      <c r="O156" s="10" t="s">
        <v>29</v>
      </c>
      <c r="P156" s="121">
        <v>18.895011624045164</v>
      </c>
      <c r="Q156" s="10" t="s">
        <v>29</v>
      </c>
      <c r="R156" s="10" t="s">
        <v>29</v>
      </c>
      <c r="S156" s="10" t="s">
        <v>29</v>
      </c>
      <c r="T156" s="121">
        <v>48.573315443374284</v>
      </c>
      <c r="U156" s="121">
        <v>82.810672334772491</v>
      </c>
      <c r="V156" s="60"/>
      <c r="W156" s="61">
        <v>9.9239999999999995</v>
      </c>
      <c r="X156" s="17"/>
      <c r="Y156" s="61">
        <v>1.389</v>
      </c>
      <c r="Z156" s="31">
        <v>0.54500000000000004</v>
      </c>
      <c r="AA156" s="31">
        <v>1.2833443999999999E-2</v>
      </c>
      <c r="AD156" s="139"/>
      <c r="AE156" s="65"/>
      <c r="AF156" s="12"/>
    </row>
    <row r="157" spans="1:32" x14ac:dyDescent="0.25">
      <c r="A157" s="134" t="s">
        <v>1263</v>
      </c>
      <c r="B157" s="27">
        <v>42213</v>
      </c>
      <c r="C157" s="17"/>
      <c r="D157" s="54" t="s">
        <v>29</v>
      </c>
      <c r="E157" s="17"/>
      <c r="F157" s="121">
        <v>17.910588986137824</v>
      </c>
      <c r="G157" s="33">
        <v>0.83592464097632146</v>
      </c>
      <c r="H157" s="110">
        <v>2.2087839896531141</v>
      </c>
      <c r="I157" s="110">
        <v>3.37470206844863</v>
      </c>
      <c r="J157" s="110">
        <v>4.9287145930888103</v>
      </c>
      <c r="K157" s="110">
        <v>4.1525661152749214</v>
      </c>
      <c r="L157" s="33"/>
      <c r="M157" s="121">
        <v>13.605331166677722</v>
      </c>
      <c r="N157" s="121">
        <v>10.836980699078065</v>
      </c>
      <c r="O157" s="10" t="s">
        <v>29</v>
      </c>
      <c r="P157" s="121">
        <v>20.510041785501091</v>
      </c>
      <c r="Q157" s="10" t="s">
        <v>29</v>
      </c>
      <c r="R157" s="10" t="s">
        <v>29</v>
      </c>
      <c r="S157" s="10" t="s">
        <v>29</v>
      </c>
      <c r="T157" s="121">
        <v>47.993497778072559</v>
      </c>
      <c r="U157" s="121">
        <v>102.43300868873118</v>
      </c>
      <c r="V157" s="60"/>
      <c r="W157" s="61">
        <v>3.5030000000000001</v>
      </c>
      <c r="X157" s="17"/>
      <c r="Y157" s="61">
        <v>1.4535</v>
      </c>
      <c r="Z157" s="31">
        <v>0.46</v>
      </c>
      <c r="AA157" s="31">
        <v>4.3149521000000003E-2</v>
      </c>
      <c r="AD157" s="139"/>
      <c r="AE157" s="65"/>
      <c r="AF157" s="12"/>
    </row>
    <row r="158" spans="1:32" x14ac:dyDescent="0.25">
      <c r="A158" s="134" t="s">
        <v>1264</v>
      </c>
      <c r="B158" s="27">
        <v>42214</v>
      </c>
      <c r="C158" s="17"/>
      <c r="D158" s="54" t="s">
        <v>29</v>
      </c>
      <c r="E158" s="17"/>
      <c r="F158" s="121">
        <v>17.987814746393671</v>
      </c>
      <c r="G158" s="33">
        <v>0.83019589244166714</v>
      </c>
      <c r="H158" s="110">
        <v>2.2187400345675727</v>
      </c>
      <c r="I158" s="110">
        <v>3.4034822970816987</v>
      </c>
      <c r="J158" s="110">
        <v>4.8499654556936775</v>
      </c>
      <c r="K158" s="110">
        <v>4.0681978927075715</v>
      </c>
      <c r="L158" s="33"/>
      <c r="M158" s="121">
        <v>13.119373462740144</v>
      </c>
      <c r="N158" s="121">
        <v>10.704826829754701</v>
      </c>
      <c r="O158" s="10" t="s">
        <v>29</v>
      </c>
      <c r="P158" s="121">
        <v>22.751292960180812</v>
      </c>
      <c r="Q158" s="10" t="s">
        <v>29</v>
      </c>
      <c r="R158" s="10" t="s">
        <v>29</v>
      </c>
      <c r="S158" s="10" t="s">
        <v>29</v>
      </c>
      <c r="T158" s="121">
        <v>47.642338961643283</v>
      </c>
      <c r="U158" s="121">
        <v>91.599210928671141</v>
      </c>
      <c r="V158" s="60"/>
      <c r="W158" s="61">
        <v>6.5019999999999998</v>
      </c>
      <c r="X158" s="17"/>
      <c r="Y158" s="61">
        <v>1.391</v>
      </c>
      <c r="Z158" s="31">
        <v>0.47299999999999998</v>
      </c>
      <c r="AA158" s="31">
        <v>3.1341542999999999E-2</v>
      </c>
      <c r="AD158" s="139"/>
      <c r="AE158" s="65"/>
      <c r="AF158" s="12"/>
    </row>
    <row r="159" spans="1:32" x14ac:dyDescent="0.25">
      <c r="A159" s="134" t="s">
        <v>1265</v>
      </c>
      <c r="B159" s="27">
        <v>42215</v>
      </c>
      <c r="C159" s="17"/>
      <c r="D159" s="54" t="s">
        <v>29</v>
      </c>
      <c r="E159" s="17"/>
      <c r="F159" s="121">
        <v>17.693899012945629</v>
      </c>
      <c r="G159" s="33">
        <v>0.75781387134037048</v>
      </c>
      <c r="H159" s="110">
        <v>2.2021868058155749</v>
      </c>
      <c r="I159" s="110">
        <v>3.3219897183827922</v>
      </c>
      <c r="J159" s="110">
        <v>4.864149516032664</v>
      </c>
      <c r="K159" s="110">
        <v>4.094411057558256</v>
      </c>
      <c r="L159" s="33"/>
      <c r="M159" s="121">
        <v>28.647674965146386</v>
      </c>
      <c r="N159" s="121">
        <v>12.598840071698866</v>
      </c>
      <c r="O159" s="10" t="s">
        <v>29</v>
      </c>
      <c r="P159" s="121">
        <v>18.208866759609641</v>
      </c>
      <c r="Q159" s="121">
        <v>35.404335391356312</v>
      </c>
      <c r="R159" s="10" t="s">
        <v>29</v>
      </c>
      <c r="S159" s="10" t="s">
        <v>29</v>
      </c>
      <c r="T159" s="121">
        <v>47.330941246763601</v>
      </c>
      <c r="U159" s="121">
        <v>100.37284524995022</v>
      </c>
      <c r="V159" s="60"/>
      <c r="W159" s="61">
        <v>6.4770000000000003</v>
      </c>
      <c r="X159" s="17"/>
      <c r="Y159" s="61">
        <v>1.3420000000000001</v>
      </c>
      <c r="Z159" s="31">
        <v>0.38500000000000001</v>
      </c>
      <c r="AA159" s="31">
        <v>2.2986933000000001E-2</v>
      </c>
      <c r="AD159" s="139"/>
      <c r="AE159" s="65"/>
      <c r="AF159" s="12"/>
    </row>
    <row r="160" spans="1:32" x14ac:dyDescent="0.25">
      <c r="A160" s="134" t="s">
        <v>1266</v>
      </c>
      <c r="B160" s="27">
        <v>42216</v>
      </c>
      <c r="C160" s="17"/>
      <c r="D160" s="54" t="s">
        <v>29</v>
      </c>
      <c r="E160" s="17"/>
      <c r="F160" s="121">
        <v>17.741632975658419</v>
      </c>
      <c r="G160" s="33">
        <v>0.72096506165203522</v>
      </c>
      <c r="H160" s="110">
        <v>2.1664554912210696</v>
      </c>
      <c r="I160" s="110">
        <v>3.2574489646847566</v>
      </c>
      <c r="J160" s="110">
        <v>4.8448769373503593</v>
      </c>
      <c r="K160" s="110">
        <v>4.02288235301942</v>
      </c>
      <c r="L160" s="33"/>
      <c r="M160" s="121">
        <v>14.742305200851291</v>
      </c>
      <c r="N160" s="121">
        <v>10.749893389199256</v>
      </c>
      <c r="O160" s="10" t="s">
        <v>29</v>
      </c>
      <c r="P160" s="121">
        <v>13.024026336791701</v>
      </c>
      <c r="Q160" s="10" t="s">
        <v>29</v>
      </c>
      <c r="R160" s="10" t="s">
        <v>29</v>
      </c>
      <c r="S160" s="10" t="s">
        <v>29</v>
      </c>
      <c r="T160" s="121">
        <v>47.01430067837191</v>
      </c>
      <c r="U160" s="121">
        <v>79.754917664272426</v>
      </c>
      <c r="V160" s="60"/>
      <c r="W160" s="61">
        <v>3.26</v>
      </c>
      <c r="X160" s="17"/>
      <c r="Y160" s="61">
        <v>1.2549999999999999</v>
      </c>
      <c r="Z160" s="31">
        <v>0.35099999999999998</v>
      </c>
      <c r="AA160" s="31">
        <v>2.8702030999999999E-2</v>
      </c>
      <c r="AD160" s="139"/>
      <c r="AE160" s="65"/>
      <c r="AF160" s="12"/>
    </row>
    <row r="161" spans="1:32" x14ac:dyDescent="0.25">
      <c r="A161" s="134" t="s">
        <v>1267</v>
      </c>
      <c r="B161" s="27">
        <v>42217</v>
      </c>
      <c r="C161" s="17"/>
      <c r="D161" s="54" t="s">
        <v>29</v>
      </c>
      <c r="E161" s="17"/>
      <c r="F161" s="121">
        <v>18.287870927754124</v>
      </c>
      <c r="G161" s="33">
        <v>0.74561547225918035</v>
      </c>
      <c r="H161" s="110">
        <v>2.2209021625864822</v>
      </c>
      <c r="I161" s="110">
        <v>3.3727360982570516</v>
      </c>
      <c r="J161" s="110">
        <v>4.9270808142629052</v>
      </c>
      <c r="K161" s="110">
        <v>4.1539437054284187</v>
      </c>
      <c r="L161" s="33"/>
      <c r="M161" s="121">
        <v>35.074925292708883</v>
      </c>
      <c r="N161" s="121">
        <v>11.626060936668441</v>
      </c>
      <c r="O161" s="10" t="s">
        <v>29</v>
      </c>
      <c r="P161" s="121">
        <v>19.086049095263437</v>
      </c>
      <c r="Q161" s="121">
        <v>62.401847658328904</v>
      </c>
      <c r="R161" s="10" t="s">
        <v>29</v>
      </c>
      <c r="S161" s="10" t="s">
        <v>29</v>
      </c>
      <c r="T161" s="121">
        <v>47.266874401277278</v>
      </c>
      <c r="U161" s="121">
        <v>128.22336362426822</v>
      </c>
      <c r="V161" s="60"/>
      <c r="W161" s="61">
        <v>5.4240000000000004</v>
      </c>
      <c r="X161" s="17"/>
      <c r="Y161" s="61">
        <v>1.25</v>
      </c>
      <c r="Z161" s="31">
        <v>0.41199999999999998</v>
      </c>
      <c r="AA161" s="31">
        <v>2.0657628000000001E-2</v>
      </c>
      <c r="AD161" s="139"/>
      <c r="AE161" s="65"/>
      <c r="AF161" s="12"/>
    </row>
    <row r="162" spans="1:32" x14ac:dyDescent="0.25">
      <c r="A162" s="134" t="s">
        <v>1268</v>
      </c>
      <c r="B162" s="27">
        <v>42218</v>
      </c>
      <c r="C162" s="17"/>
      <c r="D162" s="54" t="s">
        <v>29</v>
      </c>
      <c r="E162" s="17"/>
      <c r="F162" s="121">
        <v>18.395411836865254</v>
      </c>
      <c r="G162" s="33">
        <v>0.75427740963614565</v>
      </c>
      <c r="H162" s="110">
        <v>2.2912299576169533</v>
      </c>
      <c r="I162" s="110">
        <v>3.817697098360656</v>
      </c>
      <c r="J162" s="110">
        <v>5.0509755845661743</v>
      </c>
      <c r="K162" s="110">
        <v>4.2696283186725319</v>
      </c>
      <c r="L162" s="33"/>
      <c r="M162" s="121">
        <v>21.744409836065579</v>
      </c>
      <c r="N162" s="121">
        <v>12.640707716913237</v>
      </c>
      <c r="O162" s="110">
        <v>2.7713854458216716</v>
      </c>
      <c r="P162" s="121">
        <v>16.109924030387845</v>
      </c>
      <c r="Q162" s="121">
        <v>18.151577768892441</v>
      </c>
      <c r="R162" s="10" t="s">
        <v>29</v>
      </c>
      <c r="S162" s="10" t="s">
        <v>29</v>
      </c>
      <c r="T162" s="121">
        <v>45.470659336265498</v>
      </c>
      <c r="U162" s="121">
        <v>86.325665933626567</v>
      </c>
      <c r="V162" s="60"/>
      <c r="W162" s="61">
        <v>4.1779999999999999</v>
      </c>
      <c r="X162" s="17"/>
      <c r="Y162" s="61">
        <v>1.3029999999999999</v>
      </c>
      <c r="Z162" s="31">
        <v>0.41099999999999998</v>
      </c>
      <c r="AA162" s="31">
        <v>4.1419945999999999E-2</v>
      </c>
      <c r="AD162" s="139"/>
      <c r="AE162" s="65"/>
      <c r="AF162" s="12"/>
    </row>
    <row r="163" spans="1:32" x14ac:dyDescent="0.25">
      <c r="A163" s="134" t="s">
        <v>1269</v>
      </c>
      <c r="B163" s="27">
        <v>42219</v>
      </c>
      <c r="C163" s="17"/>
      <c r="D163" s="54" t="s">
        <v>29</v>
      </c>
      <c r="E163" s="17"/>
      <c r="F163" s="121">
        <v>18.263779636218054</v>
      </c>
      <c r="G163" s="33">
        <v>0.73954602362047117</v>
      </c>
      <c r="H163" s="110">
        <v>2.2393883637819445</v>
      </c>
      <c r="I163" s="110">
        <v>3.4863523384266366</v>
      </c>
      <c r="J163" s="110">
        <v>5.1613447003402948</v>
      </c>
      <c r="K163" s="110">
        <v>4.2018096750517113</v>
      </c>
      <c r="L163" s="33"/>
      <c r="M163" s="121">
        <v>17.966303596450256</v>
      </c>
      <c r="N163" s="121">
        <v>12.278669246680455</v>
      </c>
      <c r="O163" s="110">
        <v>2.9913925402015074</v>
      </c>
      <c r="P163" s="121">
        <v>15.595126442917197</v>
      </c>
      <c r="Q163" s="121">
        <v>19.252602388736904</v>
      </c>
      <c r="R163" s="10" t="s">
        <v>29</v>
      </c>
      <c r="S163" s="10" t="s">
        <v>29</v>
      </c>
      <c r="T163" s="121">
        <v>46.147215586841938</v>
      </c>
      <c r="U163" s="121">
        <v>105.71182384733436</v>
      </c>
      <c r="V163" s="60"/>
      <c r="W163" s="61">
        <v>5.5830000000000002</v>
      </c>
      <c r="X163" s="17"/>
      <c r="Y163" s="61">
        <v>1.266</v>
      </c>
      <c r="Z163" s="31">
        <v>0.436</v>
      </c>
      <c r="AA163" s="31">
        <v>1.9182768999999999E-2</v>
      </c>
      <c r="AD163" s="139"/>
      <c r="AE163" s="65"/>
      <c r="AF163" s="12"/>
    </row>
    <row r="164" spans="1:32" x14ac:dyDescent="0.25">
      <c r="A164" s="134" t="s">
        <v>1270</v>
      </c>
      <c r="B164" s="27">
        <v>42220</v>
      </c>
      <c r="C164" s="17"/>
      <c r="D164" s="54" t="s">
        <v>29</v>
      </c>
      <c r="E164" s="17"/>
      <c r="F164" s="121">
        <v>18.558398411855219</v>
      </c>
      <c r="G164" s="33">
        <v>0.75476211774938107</v>
      </c>
      <c r="H164" s="110">
        <v>2.2773014893958656</v>
      </c>
      <c r="I164" s="110">
        <v>3.8053543282263997</v>
      </c>
      <c r="J164" s="110">
        <v>5.1075985472670098</v>
      </c>
      <c r="K164" s="110">
        <v>4.3350184685890145</v>
      </c>
      <c r="L164" s="33"/>
      <c r="M164" s="121">
        <v>11.426171673245467</v>
      </c>
      <c r="N164" s="121">
        <v>12.516089516290894</v>
      </c>
      <c r="O164" s="110">
        <v>2.9144323275573689</v>
      </c>
      <c r="P164" s="121">
        <v>13.294602261323343</v>
      </c>
      <c r="Q164" s="121">
        <v>19.207306750518498</v>
      </c>
      <c r="R164" s="10" t="s">
        <v>29</v>
      </c>
      <c r="S164" s="10" t="s">
        <v>29</v>
      </c>
      <c r="T164" s="121">
        <v>46.221699003144451</v>
      </c>
      <c r="U164" s="121">
        <v>92.263741218973706</v>
      </c>
      <c r="V164" s="60"/>
      <c r="W164" s="61">
        <v>4.9290000000000003</v>
      </c>
      <c r="X164" s="17"/>
      <c r="Y164" s="61">
        <v>1.3009999999999999</v>
      </c>
      <c r="Z164" s="31">
        <v>0.49299999999999999</v>
      </c>
      <c r="AA164" s="31">
        <v>3.0027462000000001E-2</v>
      </c>
      <c r="AD164" s="139"/>
      <c r="AE164" s="65"/>
      <c r="AF164" s="12"/>
    </row>
    <row r="165" spans="1:32" x14ac:dyDescent="0.25">
      <c r="A165" s="134" t="s">
        <v>1271</v>
      </c>
      <c r="B165" s="27">
        <v>42221</v>
      </c>
      <c r="C165" s="17"/>
      <c r="D165" s="54" t="s">
        <v>29</v>
      </c>
      <c r="E165" s="17"/>
      <c r="F165" s="121">
        <v>18.714236708411214</v>
      </c>
      <c r="G165" s="33">
        <v>0.74895577429906546</v>
      </c>
      <c r="H165" s="110">
        <v>2.2959139700934581</v>
      </c>
      <c r="I165" s="110">
        <v>3.5609801785046726</v>
      </c>
      <c r="J165" s="110">
        <v>5.237838643925234</v>
      </c>
      <c r="K165" s="110">
        <v>4.3820659579439258</v>
      </c>
      <c r="L165" s="33"/>
      <c r="M165" s="10" t="s">
        <v>29</v>
      </c>
      <c r="N165" s="121">
        <v>12.908798130841122</v>
      </c>
      <c r="O165" s="110">
        <v>2.6544065420560745</v>
      </c>
      <c r="P165" s="121">
        <v>18.101855140186917</v>
      </c>
      <c r="Q165" s="121">
        <v>22.734093925233648</v>
      </c>
      <c r="R165" s="10" t="s">
        <v>29</v>
      </c>
      <c r="S165" s="10" t="s">
        <v>29</v>
      </c>
      <c r="T165" s="121">
        <v>47.260411214953272</v>
      </c>
      <c r="U165" s="121">
        <v>103.48792663551403</v>
      </c>
      <c r="V165" s="60"/>
      <c r="W165" s="61">
        <v>4.3710000000000004</v>
      </c>
      <c r="X165" s="17"/>
      <c r="Y165" s="61">
        <v>1.294</v>
      </c>
      <c r="Z165" s="31">
        <v>0.379</v>
      </c>
      <c r="AA165" s="31">
        <v>1.6528866999999999E-2</v>
      </c>
      <c r="AD165" s="139"/>
      <c r="AE165" s="65"/>
      <c r="AF165" s="12"/>
    </row>
    <row r="166" spans="1:32" x14ac:dyDescent="0.25">
      <c r="A166" s="134" t="s">
        <v>1272</v>
      </c>
      <c r="B166" s="27">
        <v>42222</v>
      </c>
      <c r="C166" s="17"/>
      <c r="D166" s="54" t="s">
        <v>29</v>
      </c>
      <c r="E166" s="17"/>
      <c r="F166" s="121">
        <v>18.695601776054549</v>
      </c>
      <c r="G166" s="33">
        <v>0.7562501669897721</v>
      </c>
      <c r="H166" s="110">
        <v>2.2778988975198882</v>
      </c>
      <c r="I166" s="110">
        <v>3.5640302544287721</v>
      </c>
      <c r="J166" s="110">
        <v>5.2338838066715692</v>
      </c>
      <c r="K166" s="110">
        <v>4.2137857477104097</v>
      </c>
      <c r="L166" s="33"/>
      <c r="M166" s="121">
        <v>14.005740490674512</v>
      </c>
      <c r="N166" s="121">
        <v>12.566084363928072</v>
      </c>
      <c r="O166" s="10" t="s">
        <v>29</v>
      </c>
      <c r="P166" s="121">
        <v>13.379629654388664</v>
      </c>
      <c r="Q166" s="121">
        <v>11.00080727321345</v>
      </c>
      <c r="R166" s="10" t="s">
        <v>29</v>
      </c>
      <c r="S166" s="10" t="s">
        <v>29</v>
      </c>
      <c r="T166" s="121">
        <v>47.642249080820918</v>
      </c>
      <c r="U166" s="121">
        <v>71.558087840096277</v>
      </c>
      <c r="V166" s="60"/>
      <c r="W166" s="61">
        <v>7.18</v>
      </c>
      <c r="X166" s="17"/>
      <c r="Y166" s="43" t="s">
        <v>29</v>
      </c>
      <c r="Z166" s="28" t="s">
        <v>29</v>
      </c>
      <c r="AA166" s="28" t="s">
        <v>29</v>
      </c>
      <c r="AD166" s="139"/>
      <c r="AE166" s="65"/>
      <c r="AF166" s="12"/>
    </row>
    <row r="167" spans="1:32" x14ac:dyDescent="0.25">
      <c r="A167" s="134" t="s">
        <v>1273</v>
      </c>
      <c r="B167" s="27">
        <v>42223</v>
      </c>
      <c r="C167" s="17"/>
      <c r="D167" s="54" t="s">
        <v>29</v>
      </c>
      <c r="E167" s="17"/>
      <c r="F167" s="106" t="s">
        <v>29</v>
      </c>
      <c r="G167" s="28" t="s">
        <v>29</v>
      </c>
      <c r="H167" s="43" t="s">
        <v>29</v>
      </c>
      <c r="I167" s="43" t="s">
        <v>29</v>
      </c>
      <c r="J167" s="43" t="s">
        <v>29</v>
      </c>
      <c r="K167" s="43" t="s">
        <v>29</v>
      </c>
      <c r="L167" s="28"/>
      <c r="M167" s="10" t="s">
        <v>29</v>
      </c>
      <c r="N167" s="10" t="s">
        <v>29</v>
      </c>
      <c r="O167" s="10" t="s">
        <v>29</v>
      </c>
      <c r="P167" s="10" t="s">
        <v>29</v>
      </c>
      <c r="Q167" s="10" t="s">
        <v>29</v>
      </c>
      <c r="R167" s="10" t="s">
        <v>29</v>
      </c>
      <c r="S167" s="10" t="s">
        <v>29</v>
      </c>
      <c r="T167" s="10" t="s">
        <v>29</v>
      </c>
      <c r="U167" s="10" t="s">
        <v>29</v>
      </c>
      <c r="V167" s="60"/>
      <c r="W167" s="43" t="s">
        <v>29</v>
      </c>
      <c r="X167" s="17"/>
      <c r="Y167" s="43" t="s">
        <v>29</v>
      </c>
      <c r="Z167" s="28" t="s">
        <v>29</v>
      </c>
      <c r="AA167" s="28" t="s">
        <v>29</v>
      </c>
      <c r="AD167" s="139"/>
      <c r="AE167" s="65"/>
      <c r="AF167" s="12"/>
    </row>
    <row r="168" spans="1:32" x14ac:dyDescent="0.25">
      <c r="A168" s="134" t="s">
        <v>1274</v>
      </c>
      <c r="B168" s="27">
        <v>42224</v>
      </c>
      <c r="C168" s="17"/>
      <c r="D168" s="54" t="s">
        <v>29</v>
      </c>
      <c r="E168" s="17"/>
      <c r="F168" s="106" t="s">
        <v>29</v>
      </c>
      <c r="G168" s="28" t="s">
        <v>29</v>
      </c>
      <c r="H168" s="43" t="s">
        <v>29</v>
      </c>
      <c r="I168" s="43" t="s">
        <v>29</v>
      </c>
      <c r="J168" s="43" t="s">
        <v>29</v>
      </c>
      <c r="K168" s="43" t="s">
        <v>29</v>
      </c>
      <c r="L168" s="28"/>
      <c r="M168" s="10" t="s">
        <v>29</v>
      </c>
      <c r="N168" s="10" t="s">
        <v>29</v>
      </c>
      <c r="O168" s="10" t="s">
        <v>29</v>
      </c>
      <c r="P168" s="10" t="s">
        <v>29</v>
      </c>
      <c r="Q168" s="10" t="s">
        <v>29</v>
      </c>
      <c r="R168" s="10" t="s">
        <v>29</v>
      </c>
      <c r="S168" s="10" t="s">
        <v>29</v>
      </c>
      <c r="T168" s="10" t="s">
        <v>29</v>
      </c>
      <c r="U168" s="10" t="s">
        <v>29</v>
      </c>
      <c r="V168" s="60"/>
      <c r="W168" s="43" t="s">
        <v>29</v>
      </c>
      <c r="X168" s="17"/>
      <c r="Y168" s="43" t="s">
        <v>29</v>
      </c>
      <c r="Z168" s="28" t="s">
        <v>29</v>
      </c>
      <c r="AA168" s="28" t="s">
        <v>29</v>
      </c>
      <c r="AD168" s="139"/>
      <c r="AE168" s="65"/>
      <c r="AF168" s="12"/>
    </row>
    <row r="169" spans="1:32" x14ac:dyDescent="0.25">
      <c r="A169" s="134" t="s">
        <v>1275</v>
      </c>
      <c r="B169" s="27">
        <v>42225</v>
      </c>
      <c r="C169" s="17"/>
      <c r="D169" s="54" t="s">
        <v>29</v>
      </c>
      <c r="E169" s="17"/>
      <c r="F169" s="106" t="s">
        <v>29</v>
      </c>
      <c r="G169" s="28" t="s">
        <v>29</v>
      </c>
      <c r="H169" s="43" t="s">
        <v>29</v>
      </c>
      <c r="I169" s="43" t="s">
        <v>29</v>
      </c>
      <c r="J169" s="43" t="s">
        <v>29</v>
      </c>
      <c r="K169" s="43" t="s">
        <v>29</v>
      </c>
      <c r="L169" s="28"/>
      <c r="M169" s="10" t="s">
        <v>29</v>
      </c>
      <c r="N169" s="10" t="s">
        <v>29</v>
      </c>
      <c r="O169" s="10" t="s">
        <v>29</v>
      </c>
      <c r="P169" s="10" t="s">
        <v>29</v>
      </c>
      <c r="Q169" s="10" t="s">
        <v>29</v>
      </c>
      <c r="R169" s="10" t="s">
        <v>29</v>
      </c>
      <c r="S169" s="10" t="s">
        <v>29</v>
      </c>
      <c r="T169" s="10" t="s">
        <v>29</v>
      </c>
      <c r="U169" s="10" t="s">
        <v>29</v>
      </c>
      <c r="V169" s="60"/>
      <c r="W169" s="43" t="s">
        <v>29</v>
      </c>
      <c r="X169" s="17"/>
      <c r="Y169" s="43" t="s">
        <v>29</v>
      </c>
      <c r="Z169" s="28">
        <v>0.33500000000000002</v>
      </c>
      <c r="AA169" s="28">
        <v>1.1646259000000001E-2</v>
      </c>
      <c r="AD169" s="139"/>
      <c r="AE169" s="65"/>
      <c r="AF169" s="12"/>
    </row>
    <row r="170" spans="1:32" x14ac:dyDescent="0.25">
      <c r="A170" s="134" t="s">
        <v>1276</v>
      </c>
      <c r="B170" s="27">
        <v>42226</v>
      </c>
      <c r="C170" s="17"/>
      <c r="D170" s="54" t="s">
        <v>29</v>
      </c>
      <c r="E170" s="17"/>
      <c r="F170" s="121">
        <v>18.993406376811592</v>
      </c>
      <c r="G170" s="33">
        <v>0.80977420289855073</v>
      </c>
      <c r="H170" s="110">
        <v>2.3225513043478263</v>
      </c>
      <c r="I170" s="110">
        <v>3.8405084057971015</v>
      </c>
      <c r="J170" s="110">
        <v>5.2829669565217401</v>
      </c>
      <c r="K170" s="110">
        <v>4.244739130434783</v>
      </c>
      <c r="L170" s="33"/>
      <c r="M170" s="121">
        <v>15.864637681159422</v>
      </c>
      <c r="N170" s="121">
        <v>12.480289855072465</v>
      </c>
      <c r="O170" s="10" t="s">
        <v>29</v>
      </c>
      <c r="P170" s="121">
        <v>15.765217391304352</v>
      </c>
      <c r="Q170" s="121">
        <v>31.165217391304353</v>
      </c>
      <c r="R170" s="10" t="s">
        <v>29</v>
      </c>
      <c r="S170" s="10" t="s">
        <v>29</v>
      </c>
      <c r="T170" s="121">
        <v>47.265217391304347</v>
      </c>
      <c r="U170" s="121">
        <v>60.71536231884059</v>
      </c>
      <c r="V170" s="60"/>
      <c r="W170" s="61">
        <v>8.3629999999999995</v>
      </c>
      <c r="X170" s="17"/>
      <c r="Y170" s="61">
        <v>1.296</v>
      </c>
      <c r="Z170" s="31">
        <v>0.38200000000000001</v>
      </c>
      <c r="AA170" s="31">
        <v>2.4128601999999999E-2</v>
      </c>
      <c r="AD170" s="139"/>
      <c r="AE170" s="65"/>
      <c r="AF170" s="12"/>
    </row>
    <row r="171" spans="1:32" x14ac:dyDescent="0.25">
      <c r="A171" s="134" t="s">
        <v>1277</v>
      </c>
      <c r="B171" s="27">
        <v>42227</v>
      </c>
      <c r="C171" s="17"/>
      <c r="D171" s="54" t="s">
        <v>29</v>
      </c>
      <c r="E171" s="17"/>
      <c r="F171" s="121">
        <v>18.765145236052071</v>
      </c>
      <c r="G171" s="33">
        <v>0.77871164505844848</v>
      </c>
      <c r="H171" s="110">
        <v>2.2900223900106274</v>
      </c>
      <c r="I171" s="110">
        <v>3.5450654574920297</v>
      </c>
      <c r="J171" s="110">
        <v>5.1833293047290123</v>
      </c>
      <c r="K171" s="110">
        <v>4.1691764180393198</v>
      </c>
      <c r="L171" s="33"/>
      <c r="M171" s="121">
        <v>18.933667441551542</v>
      </c>
      <c r="N171" s="121">
        <v>12.411694141870349</v>
      </c>
      <c r="O171" s="10" t="s">
        <v>29</v>
      </c>
      <c r="P171" s="121">
        <v>13.881631243358131</v>
      </c>
      <c r="Q171" s="121">
        <v>34.049886291179604</v>
      </c>
      <c r="R171" s="10" t="s">
        <v>29</v>
      </c>
      <c r="S171" s="10" t="s">
        <v>29</v>
      </c>
      <c r="T171" s="121">
        <v>48.043208820403834</v>
      </c>
      <c r="U171" s="121">
        <v>67.537327178533488</v>
      </c>
      <c r="V171" s="60"/>
      <c r="W171" s="61">
        <v>6.0190000000000001</v>
      </c>
      <c r="X171" s="17"/>
      <c r="Y171" s="61">
        <v>1.2709999999999999</v>
      </c>
      <c r="Z171" s="31">
        <v>0.48299999999999998</v>
      </c>
      <c r="AA171" s="31">
        <v>4.6408786E-2</v>
      </c>
      <c r="AD171" s="139"/>
      <c r="AE171" s="65"/>
      <c r="AF171" s="12"/>
    </row>
    <row r="172" spans="1:32" x14ac:dyDescent="0.25">
      <c r="A172" s="134" t="s">
        <v>1278</v>
      </c>
      <c r="B172" s="27">
        <v>42228</v>
      </c>
      <c r="C172" s="17"/>
      <c r="D172" s="54" t="s">
        <v>29</v>
      </c>
      <c r="E172" s="17"/>
      <c r="F172" s="121">
        <v>18.371657117905674</v>
      </c>
      <c r="G172" s="33">
        <v>0.81666393784972025</v>
      </c>
      <c r="H172" s="110">
        <v>2.2223527074340534</v>
      </c>
      <c r="I172" s="110">
        <v>3.4672756806554759</v>
      </c>
      <c r="J172" s="110">
        <v>5.1670025307753811</v>
      </c>
      <c r="K172" s="110">
        <v>4.2240757094324541</v>
      </c>
      <c r="L172" s="33"/>
      <c r="M172" s="121">
        <v>11.555446442845724</v>
      </c>
      <c r="N172" s="121">
        <v>12.514082134292567</v>
      </c>
      <c r="O172" s="110">
        <v>4.4244724220623501</v>
      </c>
      <c r="P172" s="121">
        <v>16.621666666666666</v>
      </c>
      <c r="Q172" s="121">
        <v>54.082199840127899</v>
      </c>
      <c r="R172" s="43" t="s">
        <v>29</v>
      </c>
      <c r="S172" s="110">
        <v>2.9297182254196641</v>
      </c>
      <c r="T172" s="121">
        <v>47.084757194244602</v>
      </c>
      <c r="U172" s="121">
        <v>101.16895003996804</v>
      </c>
      <c r="V172" s="60"/>
      <c r="W172" s="61">
        <v>3.1160000000000001</v>
      </c>
      <c r="X172" s="17"/>
      <c r="Y172" s="61">
        <v>1.306</v>
      </c>
      <c r="Z172" s="31">
        <v>0.42899999999999999</v>
      </c>
      <c r="AA172" s="31">
        <v>3.3261891000000002E-2</v>
      </c>
      <c r="AD172" s="139"/>
      <c r="AE172" s="65"/>
      <c r="AF172" s="12"/>
    </row>
    <row r="173" spans="1:32" x14ac:dyDescent="0.25">
      <c r="A173" s="134" t="s">
        <v>1279</v>
      </c>
      <c r="B173" s="27">
        <v>42229</v>
      </c>
      <c r="C173" s="17"/>
      <c r="D173" s="54" t="s">
        <v>29</v>
      </c>
      <c r="E173" s="17"/>
      <c r="F173" s="121">
        <v>19.122921423235958</v>
      </c>
      <c r="G173" s="33">
        <v>0.81313086601307172</v>
      </c>
      <c r="H173" s="110">
        <v>2.3672181152460983</v>
      </c>
      <c r="I173" s="110">
        <v>3.5910228017873811</v>
      </c>
      <c r="J173" s="110">
        <v>5.3116095344804588</v>
      </c>
      <c r="K173" s="110">
        <v>4.1985037848472713</v>
      </c>
      <c r="L173" s="33"/>
      <c r="M173" s="121">
        <v>128.26117580365479</v>
      </c>
      <c r="N173" s="121">
        <v>16.564700546885415</v>
      </c>
      <c r="O173" s="10" t="s">
        <v>29</v>
      </c>
      <c r="P173" s="121">
        <v>16.513035214085633</v>
      </c>
      <c r="Q173" s="121">
        <v>165.27143824196341</v>
      </c>
      <c r="R173" s="110">
        <v>2.5077557689742553</v>
      </c>
      <c r="S173" s="110">
        <v>4.4710384153661451</v>
      </c>
      <c r="T173" s="121">
        <v>48.617078164599171</v>
      </c>
      <c r="U173" s="121">
        <v>85.990985060690932</v>
      </c>
      <c r="V173" s="60"/>
      <c r="W173" s="61">
        <v>10.362</v>
      </c>
      <c r="X173" s="17"/>
      <c r="Y173" s="61">
        <v>1.2609999999999999</v>
      </c>
      <c r="Z173" s="28" t="s">
        <v>29</v>
      </c>
      <c r="AA173" s="28" t="s">
        <v>29</v>
      </c>
      <c r="AD173" s="139"/>
      <c r="AE173" s="65"/>
      <c r="AF173" s="12"/>
    </row>
    <row r="174" spans="1:32" x14ac:dyDescent="0.25">
      <c r="A174" s="134" t="s">
        <v>1280</v>
      </c>
      <c r="B174" s="27">
        <v>42230</v>
      </c>
      <c r="C174" s="17"/>
      <c r="D174" s="54" t="s">
        <v>29</v>
      </c>
      <c r="E174" s="17"/>
      <c r="F174" s="106" t="s">
        <v>29</v>
      </c>
      <c r="G174" s="28" t="s">
        <v>29</v>
      </c>
      <c r="H174" s="43" t="s">
        <v>29</v>
      </c>
      <c r="I174" s="43" t="s">
        <v>29</v>
      </c>
      <c r="J174" s="43" t="s">
        <v>29</v>
      </c>
      <c r="K174" s="43" t="s">
        <v>29</v>
      </c>
      <c r="L174" s="28"/>
      <c r="M174" s="10" t="s">
        <v>29</v>
      </c>
      <c r="N174" s="10" t="s">
        <v>29</v>
      </c>
      <c r="O174" s="10" t="s">
        <v>29</v>
      </c>
      <c r="P174" s="10" t="s">
        <v>29</v>
      </c>
      <c r="Q174" s="10" t="s">
        <v>29</v>
      </c>
      <c r="R174" s="43" t="s">
        <v>29</v>
      </c>
      <c r="S174" s="43" t="s">
        <v>29</v>
      </c>
      <c r="T174" s="10" t="s">
        <v>29</v>
      </c>
      <c r="U174" s="10" t="s">
        <v>29</v>
      </c>
      <c r="V174" s="60"/>
      <c r="W174" s="43" t="s">
        <v>29</v>
      </c>
      <c r="X174" s="17"/>
      <c r="Y174" s="43" t="s">
        <v>29</v>
      </c>
      <c r="Z174" s="28" t="s">
        <v>29</v>
      </c>
      <c r="AA174" s="28" t="s">
        <v>29</v>
      </c>
      <c r="AD174" s="139"/>
      <c r="AE174" s="65"/>
      <c r="AF174" s="12"/>
    </row>
    <row r="175" spans="1:32" x14ac:dyDescent="0.25">
      <c r="A175" s="134" t="s">
        <v>1281</v>
      </c>
      <c r="B175" s="27">
        <v>42231</v>
      </c>
      <c r="C175" s="17"/>
      <c r="D175" s="54" t="s">
        <v>29</v>
      </c>
      <c r="E175" s="17"/>
      <c r="F175" s="106" t="s">
        <v>29</v>
      </c>
      <c r="G175" s="28" t="s">
        <v>29</v>
      </c>
      <c r="H175" s="43" t="s">
        <v>29</v>
      </c>
      <c r="I175" s="43" t="s">
        <v>29</v>
      </c>
      <c r="J175" s="43" t="s">
        <v>29</v>
      </c>
      <c r="K175" s="43" t="s">
        <v>29</v>
      </c>
      <c r="L175" s="28"/>
      <c r="M175" s="10" t="s">
        <v>29</v>
      </c>
      <c r="N175" s="10" t="s">
        <v>29</v>
      </c>
      <c r="O175" s="10" t="s">
        <v>29</v>
      </c>
      <c r="P175" s="10" t="s">
        <v>29</v>
      </c>
      <c r="Q175" s="10" t="s">
        <v>29</v>
      </c>
      <c r="R175" s="43" t="s">
        <v>29</v>
      </c>
      <c r="S175" s="43" t="s">
        <v>29</v>
      </c>
      <c r="T175" s="10" t="s">
        <v>29</v>
      </c>
      <c r="U175" s="10" t="s">
        <v>29</v>
      </c>
      <c r="V175" s="60"/>
      <c r="W175" s="43" t="s">
        <v>29</v>
      </c>
      <c r="X175" s="17"/>
      <c r="Y175" s="43" t="s">
        <v>29</v>
      </c>
      <c r="Z175" s="28" t="s">
        <v>29</v>
      </c>
      <c r="AA175" s="28" t="s">
        <v>29</v>
      </c>
      <c r="AD175" s="139"/>
      <c r="AE175" s="65"/>
      <c r="AF175" s="12"/>
    </row>
    <row r="176" spans="1:32" x14ac:dyDescent="0.25">
      <c r="A176" s="134" t="s">
        <v>1282</v>
      </c>
      <c r="B176" s="27">
        <v>42232</v>
      </c>
      <c r="C176" s="17"/>
      <c r="D176" s="54" t="s">
        <v>29</v>
      </c>
      <c r="E176" s="17"/>
      <c r="F176" s="106" t="s">
        <v>29</v>
      </c>
      <c r="G176" s="28" t="s">
        <v>29</v>
      </c>
      <c r="H176" s="43" t="s">
        <v>29</v>
      </c>
      <c r="I176" s="43" t="s">
        <v>29</v>
      </c>
      <c r="J176" s="43" t="s">
        <v>29</v>
      </c>
      <c r="K176" s="43" t="s">
        <v>29</v>
      </c>
      <c r="L176" s="28"/>
      <c r="M176" s="10" t="s">
        <v>29</v>
      </c>
      <c r="N176" s="10" t="s">
        <v>29</v>
      </c>
      <c r="O176" s="10" t="s">
        <v>29</v>
      </c>
      <c r="P176" s="10" t="s">
        <v>29</v>
      </c>
      <c r="Q176" s="10" t="s">
        <v>29</v>
      </c>
      <c r="R176" s="10" t="s">
        <v>29</v>
      </c>
      <c r="S176" s="10" t="s">
        <v>29</v>
      </c>
      <c r="T176" s="10" t="s">
        <v>29</v>
      </c>
      <c r="U176" s="10" t="s">
        <v>29</v>
      </c>
      <c r="V176" s="60"/>
      <c r="W176" s="43" t="s">
        <v>29</v>
      </c>
      <c r="X176" s="17"/>
      <c r="Y176" s="43" t="s">
        <v>29</v>
      </c>
      <c r="Z176" s="28">
        <v>0.46400000000000002</v>
      </c>
      <c r="AA176" s="28">
        <v>2.7448763000000001E-2</v>
      </c>
      <c r="AD176" s="139"/>
      <c r="AE176" s="65"/>
      <c r="AF176" s="12"/>
    </row>
    <row r="177" spans="1:32" x14ac:dyDescent="0.25">
      <c r="A177" s="134" t="s">
        <v>1283</v>
      </c>
      <c r="B177" s="27">
        <v>42233</v>
      </c>
      <c r="C177" s="17"/>
      <c r="D177" s="54" t="s">
        <v>29</v>
      </c>
      <c r="E177" s="17"/>
      <c r="F177" s="121">
        <v>18.668955233722095</v>
      </c>
      <c r="G177" s="33">
        <v>0.76175334161946029</v>
      </c>
      <c r="H177" s="110">
        <v>2.2790911337554149</v>
      </c>
      <c r="I177" s="110">
        <v>3.522075820993003</v>
      </c>
      <c r="J177" s="110">
        <v>5.1157479064311913</v>
      </c>
      <c r="K177" s="110">
        <v>4.2068327057647465</v>
      </c>
      <c r="L177" s="33"/>
      <c r="M177" s="121">
        <v>16.65780099966678</v>
      </c>
      <c r="N177" s="121">
        <v>12.104429390203267</v>
      </c>
      <c r="O177" s="110">
        <v>2.4731409530156614</v>
      </c>
      <c r="P177" s="121">
        <v>13.662109296901036</v>
      </c>
      <c r="Q177" s="121">
        <v>59.419205864711778</v>
      </c>
      <c r="R177" s="10" t="s">
        <v>29</v>
      </c>
      <c r="S177" s="10" t="s">
        <v>29</v>
      </c>
      <c r="T177" s="121">
        <v>46.810175941352895</v>
      </c>
      <c r="U177" s="121">
        <v>43.980025124958352</v>
      </c>
      <c r="V177" s="60"/>
      <c r="W177" s="61">
        <v>5.9269999999999996</v>
      </c>
      <c r="X177" s="17"/>
      <c r="Y177" s="61">
        <v>1.3</v>
      </c>
      <c r="Z177" s="31">
        <v>0.85</v>
      </c>
      <c r="AA177" s="31">
        <v>5.7692994999999997E-2</v>
      </c>
      <c r="AD177" s="139"/>
      <c r="AE177" s="65"/>
      <c r="AF177" s="12"/>
    </row>
    <row r="178" spans="1:32" x14ac:dyDescent="0.25">
      <c r="A178" s="134" t="s">
        <v>1284</v>
      </c>
      <c r="B178" s="27">
        <v>42234</v>
      </c>
      <c r="C178" s="17"/>
      <c r="D178" s="54" t="s">
        <v>29</v>
      </c>
      <c r="E178" s="17"/>
      <c r="F178" s="106" t="s">
        <v>29</v>
      </c>
      <c r="G178" s="28" t="s">
        <v>29</v>
      </c>
      <c r="H178" s="43" t="s">
        <v>29</v>
      </c>
      <c r="I178" s="43" t="s">
        <v>29</v>
      </c>
      <c r="J178" s="43" t="s">
        <v>29</v>
      </c>
      <c r="K178" s="43" t="s">
        <v>29</v>
      </c>
      <c r="L178" s="28"/>
      <c r="M178" s="10" t="s">
        <v>29</v>
      </c>
      <c r="N178" s="10" t="s">
        <v>29</v>
      </c>
      <c r="O178" s="10" t="s">
        <v>29</v>
      </c>
      <c r="P178" s="10" t="s">
        <v>29</v>
      </c>
      <c r="Q178" s="10" t="s">
        <v>29</v>
      </c>
      <c r="R178" s="10" t="s">
        <v>29</v>
      </c>
      <c r="S178" s="10" t="s">
        <v>29</v>
      </c>
      <c r="T178" s="10" t="s">
        <v>29</v>
      </c>
      <c r="U178" s="10" t="s">
        <v>29</v>
      </c>
      <c r="V178" s="60"/>
      <c r="W178" s="43" t="s">
        <v>29</v>
      </c>
      <c r="X178" s="17"/>
      <c r="Y178" s="43">
        <v>1.3220000000000001</v>
      </c>
      <c r="Z178" s="28">
        <v>0.502</v>
      </c>
      <c r="AA178" s="28">
        <v>4.1887146E-2</v>
      </c>
      <c r="AD178" s="139"/>
      <c r="AE178" s="65"/>
      <c r="AF178" s="12"/>
    </row>
    <row r="179" spans="1:32" x14ac:dyDescent="0.25">
      <c r="A179" s="134" t="s">
        <v>1285</v>
      </c>
      <c r="B179" s="27">
        <v>42235</v>
      </c>
      <c r="C179" s="17"/>
      <c r="D179" s="54" t="s">
        <v>29</v>
      </c>
      <c r="E179" s="17"/>
      <c r="F179" s="106" t="s">
        <v>29</v>
      </c>
      <c r="G179" s="28" t="s">
        <v>29</v>
      </c>
      <c r="H179" s="43" t="s">
        <v>29</v>
      </c>
      <c r="I179" s="43" t="s">
        <v>29</v>
      </c>
      <c r="J179" s="43" t="s">
        <v>29</v>
      </c>
      <c r="K179" s="43" t="s">
        <v>29</v>
      </c>
      <c r="L179" s="28"/>
      <c r="M179" s="10" t="s">
        <v>29</v>
      </c>
      <c r="N179" s="10" t="s">
        <v>29</v>
      </c>
      <c r="O179" s="10" t="s">
        <v>29</v>
      </c>
      <c r="P179" s="10" t="s">
        <v>29</v>
      </c>
      <c r="Q179" s="10" t="s">
        <v>29</v>
      </c>
      <c r="R179" s="10" t="s">
        <v>29</v>
      </c>
      <c r="S179" s="10" t="s">
        <v>29</v>
      </c>
      <c r="T179" s="10" t="s">
        <v>29</v>
      </c>
      <c r="U179" s="10" t="s">
        <v>29</v>
      </c>
      <c r="V179" s="60"/>
      <c r="W179" s="43" t="s">
        <v>29</v>
      </c>
      <c r="X179" s="17"/>
      <c r="Y179" s="43">
        <v>1.321</v>
      </c>
      <c r="Z179" s="28">
        <v>0.40400000000000003</v>
      </c>
      <c r="AA179" s="28">
        <v>1.167143E-2</v>
      </c>
      <c r="AD179" s="139"/>
      <c r="AE179" s="65"/>
      <c r="AF179" s="12"/>
    </row>
    <row r="180" spans="1:32" x14ac:dyDescent="0.25">
      <c r="A180" s="134" t="s">
        <v>1286</v>
      </c>
      <c r="B180" s="27">
        <v>42236</v>
      </c>
      <c r="C180" s="17"/>
      <c r="D180" s="54" t="s">
        <v>29</v>
      </c>
      <c r="E180" s="17"/>
      <c r="F180" s="106" t="s">
        <v>29</v>
      </c>
      <c r="G180" s="28" t="s">
        <v>29</v>
      </c>
      <c r="H180" s="43" t="s">
        <v>29</v>
      </c>
      <c r="I180" s="43" t="s">
        <v>29</v>
      </c>
      <c r="J180" s="43" t="s">
        <v>29</v>
      </c>
      <c r="K180" s="43" t="s">
        <v>29</v>
      </c>
      <c r="L180" s="28"/>
      <c r="M180" s="10" t="s">
        <v>29</v>
      </c>
      <c r="N180" s="10" t="s">
        <v>29</v>
      </c>
      <c r="O180" s="10" t="s">
        <v>29</v>
      </c>
      <c r="P180" s="10" t="s">
        <v>29</v>
      </c>
      <c r="Q180" s="10" t="s">
        <v>29</v>
      </c>
      <c r="R180" s="10" t="s">
        <v>29</v>
      </c>
      <c r="S180" s="10" t="s">
        <v>29</v>
      </c>
      <c r="T180" s="10" t="s">
        <v>29</v>
      </c>
      <c r="U180" s="10" t="s">
        <v>29</v>
      </c>
      <c r="V180" s="60"/>
      <c r="W180" s="43" t="s">
        <v>29</v>
      </c>
      <c r="X180" s="17"/>
      <c r="Y180" s="43">
        <v>1.2629999999999999</v>
      </c>
      <c r="Z180" s="28">
        <v>0.49199999999999999</v>
      </c>
      <c r="AA180" s="28">
        <v>2.3702627E-2</v>
      </c>
      <c r="AD180" s="139"/>
      <c r="AE180" s="65"/>
      <c r="AF180" s="12"/>
    </row>
    <row r="181" spans="1:32" x14ac:dyDescent="0.25">
      <c r="A181" s="134" t="s">
        <v>1287</v>
      </c>
      <c r="B181" s="27">
        <v>42237</v>
      </c>
      <c r="C181" s="17"/>
      <c r="D181" s="54" t="s">
        <v>29</v>
      </c>
      <c r="E181" s="17"/>
      <c r="F181" s="121">
        <v>18.102584898125915</v>
      </c>
      <c r="G181" s="33">
        <v>0.73984319727891146</v>
      </c>
      <c r="H181" s="110">
        <v>2.3553351173802852</v>
      </c>
      <c r="I181" s="110">
        <v>3.0187575705282108</v>
      </c>
      <c r="J181" s="110">
        <v>5.0037935174069617</v>
      </c>
      <c r="K181" s="110">
        <v>4.0537450063358671</v>
      </c>
      <c r="L181" s="33"/>
      <c r="M181" s="110">
        <v>7.2366279845271437</v>
      </c>
      <c r="N181" s="121">
        <v>13.327589369080965</v>
      </c>
      <c r="O181" s="10" t="s">
        <v>29</v>
      </c>
      <c r="P181" s="121">
        <v>19.745314792583695</v>
      </c>
      <c r="Q181" s="10" t="s">
        <v>29</v>
      </c>
      <c r="R181" s="10" t="s">
        <v>29</v>
      </c>
      <c r="S181" s="10" t="s">
        <v>29</v>
      </c>
      <c r="T181" s="121">
        <v>50.662373282646392</v>
      </c>
      <c r="U181" s="121">
        <v>92.276969120981704</v>
      </c>
      <c r="V181" s="60"/>
      <c r="W181" s="61">
        <v>4.1260000000000003</v>
      </c>
      <c r="X181" s="17"/>
      <c r="Y181" s="61">
        <v>1.2669999999999999</v>
      </c>
      <c r="Z181" s="31">
        <v>0.46600000000000003</v>
      </c>
      <c r="AA181" s="31">
        <v>1.0075716E-2</v>
      </c>
      <c r="AD181" s="139"/>
      <c r="AE181" s="65"/>
      <c r="AF181" s="12"/>
    </row>
    <row r="182" spans="1:32" x14ac:dyDescent="0.25">
      <c r="A182" s="134" t="s">
        <v>1288</v>
      </c>
      <c r="B182" s="27">
        <v>42238</v>
      </c>
      <c r="C182" s="17"/>
      <c r="D182" s="54" t="s">
        <v>29</v>
      </c>
      <c r="E182" s="17"/>
      <c r="F182" s="121">
        <v>18.188885798852262</v>
      </c>
      <c r="G182" s="33">
        <v>0.74091539136193785</v>
      </c>
      <c r="H182" s="110">
        <v>2.3484798040838117</v>
      </c>
      <c r="I182" s="110">
        <v>3.0483544934805815</v>
      </c>
      <c r="J182" s="110">
        <v>5.014661114373415</v>
      </c>
      <c r="K182" s="110">
        <v>3.9988269326704922</v>
      </c>
      <c r="L182" s="33"/>
      <c r="M182" s="110">
        <v>8.9505468437208062</v>
      </c>
      <c r="N182" s="121">
        <v>12.654496663552649</v>
      </c>
      <c r="O182" s="10" t="s">
        <v>29</v>
      </c>
      <c r="P182" s="121">
        <v>15.965300947551047</v>
      </c>
      <c r="Q182" s="121">
        <v>36.259194114506876</v>
      </c>
      <c r="R182" s="10" t="s">
        <v>29</v>
      </c>
      <c r="S182" s="10" t="s">
        <v>29</v>
      </c>
      <c r="T182" s="121">
        <v>50.4723032830642</v>
      </c>
      <c r="U182" s="121">
        <v>72.20506919791805</v>
      </c>
      <c r="V182" s="60"/>
      <c r="W182" s="61">
        <v>2.9590000000000001</v>
      </c>
      <c r="X182" s="17"/>
      <c r="Y182" s="61">
        <v>1.2649999999999999</v>
      </c>
      <c r="Z182" s="31">
        <v>0.42699999999999999</v>
      </c>
      <c r="AA182" s="31">
        <v>4.5896156E-2</v>
      </c>
      <c r="AD182" s="139"/>
      <c r="AE182" s="65"/>
      <c r="AF182" s="12"/>
    </row>
    <row r="183" spans="1:32" x14ac:dyDescent="0.25">
      <c r="A183" s="134" t="s">
        <v>1289</v>
      </c>
      <c r="B183" s="27">
        <v>42239</v>
      </c>
      <c r="C183" s="17"/>
      <c r="D183" s="54" t="s">
        <v>29</v>
      </c>
      <c r="E183" s="17"/>
      <c r="F183" s="121">
        <v>18.218970252955319</v>
      </c>
      <c r="G183" s="33">
        <v>0.77089448173378727</v>
      </c>
      <c r="H183" s="110">
        <v>2.3258480364656382</v>
      </c>
      <c r="I183" s="110">
        <v>3.0918820371669002</v>
      </c>
      <c r="J183" s="110">
        <v>4.9892585821144726</v>
      </c>
      <c r="K183" s="110">
        <v>3.9928390552995388</v>
      </c>
      <c r="L183" s="33"/>
      <c r="M183" s="110">
        <v>7.0394409937888192</v>
      </c>
      <c r="N183" s="121">
        <v>12.732344887464102</v>
      </c>
      <c r="O183" s="10" t="s">
        <v>29</v>
      </c>
      <c r="P183" s="121">
        <v>15.198340345956053</v>
      </c>
      <c r="Q183" s="10" t="s">
        <v>29</v>
      </c>
      <c r="R183" s="10" t="s">
        <v>29</v>
      </c>
      <c r="S183" s="10" t="s">
        <v>29</v>
      </c>
      <c r="T183" s="121">
        <v>49.58284244974287</v>
      </c>
      <c r="U183" s="121">
        <v>63.159760902958645</v>
      </c>
      <c r="V183" s="60"/>
      <c r="W183" s="61">
        <v>3.8090000000000002</v>
      </c>
      <c r="X183" s="17"/>
      <c r="Y183" s="61">
        <v>1.238</v>
      </c>
      <c r="Z183" s="31">
        <v>0.50800000000000001</v>
      </c>
      <c r="AA183" s="31">
        <v>2.8140314999999999E-2</v>
      </c>
      <c r="AD183" s="139"/>
      <c r="AE183" s="65"/>
      <c r="AF183" s="12"/>
    </row>
    <row r="184" spans="1:32" x14ac:dyDescent="0.25">
      <c r="A184" s="134" t="s">
        <v>1290</v>
      </c>
      <c r="B184" s="27">
        <v>42240</v>
      </c>
      <c r="C184" s="17"/>
      <c r="D184" s="54" t="s">
        <v>29</v>
      </c>
      <c r="E184" s="17"/>
      <c r="F184" s="121">
        <v>18.339285648128342</v>
      </c>
      <c r="G184" s="33">
        <v>0.75387332045454547</v>
      </c>
      <c r="H184" s="110">
        <v>2.3301100828877006</v>
      </c>
      <c r="I184" s="110">
        <v>3.1056391816844919</v>
      </c>
      <c r="J184" s="110">
        <v>5.0625031283422466</v>
      </c>
      <c r="K184" s="110">
        <v>4.0344586283422457</v>
      </c>
      <c r="L184" s="33"/>
      <c r="M184" s="121">
        <v>11.403758021390376</v>
      </c>
      <c r="N184" s="121">
        <v>13.034290106951874</v>
      </c>
      <c r="O184" s="10" t="s">
        <v>29</v>
      </c>
      <c r="P184" s="121">
        <v>14.591069518716578</v>
      </c>
      <c r="Q184" s="121">
        <v>47.576454545454546</v>
      </c>
      <c r="R184" s="10" t="s">
        <v>29</v>
      </c>
      <c r="S184" s="10" t="s">
        <v>29</v>
      </c>
      <c r="T184" s="121">
        <v>49.342532085561501</v>
      </c>
      <c r="U184" s="121">
        <v>77.366554812834238</v>
      </c>
      <c r="V184" s="60"/>
      <c r="W184" s="61">
        <v>4.9630000000000001</v>
      </c>
      <c r="X184" s="17"/>
      <c r="Y184" s="61">
        <v>1.3220000000000001</v>
      </c>
      <c r="Z184" s="31">
        <v>0.42299999999999999</v>
      </c>
      <c r="AA184" s="31">
        <v>1.7918183000000001E-2</v>
      </c>
      <c r="AD184" s="139"/>
      <c r="AE184" s="65"/>
      <c r="AF184" s="12"/>
    </row>
    <row r="185" spans="1:32" x14ac:dyDescent="0.25">
      <c r="A185" s="134" t="s">
        <v>1291</v>
      </c>
      <c r="B185" s="27">
        <v>42241</v>
      </c>
      <c r="C185" s="17"/>
      <c r="D185" s="54" t="s">
        <v>29</v>
      </c>
      <c r="E185" s="17"/>
      <c r="F185" s="121">
        <v>18.48765151450117</v>
      </c>
      <c r="G185" s="33">
        <v>0.75241414355689018</v>
      </c>
      <c r="H185" s="110">
        <v>2.3377247669002337</v>
      </c>
      <c r="I185" s="110">
        <v>3.1537834688288289</v>
      </c>
      <c r="J185" s="110">
        <v>5.0829513540206879</v>
      </c>
      <c r="K185" s="110">
        <v>4.0469124313646976</v>
      </c>
      <c r="L185" s="33"/>
      <c r="M185" s="110">
        <v>8.2549253253253276</v>
      </c>
      <c r="N185" s="121">
        <v>12.997624824824825</v>
      </c>
      <c r="O185" s="10" t="s">
        <v>29</v>
      </c>
      <c r="P185" s="121">
        <v>20.28887821154488</v>
      </c>
      <c r="Q185" s="121">
        <v>32.637418218218222</v>
      </c>
      <c r="R185" s="10" t="s">
        <v>29</v>
      </c>
      <c r="S185" s="10" t="s">
        <v>29</v>
      </c>
      <c r="T185" s="121">
        <v>49.740604070737412</v>
      </c>
      <c r="U185" s="121">
        <v>96.735539539539545</v>
      </c>
      <c r="V185" s="60"/>
      <c r="W185" s="61">
        <v>2.8809999999999998</v>
      </c>
      <c r="X185" s="17"/>
      <c r="Y185" s="61">
        <v>1.2889999999999999</v>
      </c>
      <c r="Z185" s="31">
        <v>0.41599999999999998</v>
      </c>
      <c r="AA185" s="31">
        <v>3.4536768000000002E-2</v>
      </c>
      <c r="AD185" s="139"/>
      <c r="AE185" s="65"/>
      <c r="AF185" s="12"/>
    </row>
    <row r="186" spans="1:32" x14ac:dyDescent="0.25">
      <c r="A186" s="134" t="s">
        <v>1292</v>
      </c>
      <c r="B186" s="27">
        <v>42242</v>
      </c>
      <c r="C186" s="17"/>
      <c r="D186" s="54" t="s">
        <v>29</v>
      </c>
      <c r="E186" s="17"/>
      <c r="F186" s="121">
        <v>18.933466791640534</v>
      </c>
      <c r="G186" s="33">
        <v>0.77348229555006998</v>
      </c>
      <c r="H186" s="110">
        <v>2.3729860028020551</v>
      </c>
      <c r="I186" s="110">
        <v>3.2310371476215893</v>
      </c>
      <c r="J186" s="110">
        <v>5.0472157869104004</v>
      </c>
      <c r="K186" s="110">
        <v>4.1066866106478077</v>
      </c>
      <c r="L186" s="33"/>
      <c r="M186" s="110">
        <v>7.969889585696178</v>
      </c>
      <c r="N186" s="121">
        <v>12.944303689372205</v>
      </c>
      <c r="O186" s="10" t="s">
        <v>29</v>
      </c>
      <c r="P186" s="121">
        <v>12.711723263726732</v>
      </c>
      <c r="Q186" s="121">
        <v>25.936727466808989</v>
      </c>
      <c r="R186" s="10" t="s">
        <v>29</v>
      </c>
      <c r="S186" s="10" t="s">
        <v>29</v>
      </c>
      <c r="T186" s="121">
        <v>50.24338695043032</v>
      </c>
      <c r="U186" s="121">
        <v>64.972143905530729</v>
      </c>
      <c r="V186" s="60"/>
      <c r="W186" s="61">
        <v>2.0630000000000002</v>
      </c>
      <c r="X186" s="17"/>
      <c r="Y186" s="61">
        <v>1.248</v>
      </c>
      <c r="Z186" s="31">
        <v>0.45900000000000002</v>
      </c>
      <c r="AA186" s="31">
        <v>4.3139826999999999E-2</v>
      </c>
      <c r="AD186" s="139"/>
      <c r="AE186" s="65"/>
      <c r="AF186" s="12"/>
    </row>
    <row r="187" spans="1:32" x14ac:dyDescent="0.25">
      <c r="A187" s="134" t="s">
        <v>1293</v>
      </c>
      <c r="B187" s="27">
        <v>42243</v>
      </c>
      <c r="C187" s="17"/>
      <c r="D187" s="54" t="s">
        <v>29</v>
      </c>
      <c r="E187" s="17"/>
      <c r="F187" s="121">
        <v>19.179344811169003</v>
      </c>
      <c r="G187" s="33">
        <v>0.76798595434869732</v>
      </c>
      <c r="H187" s="110">
        <v>2.3137028929859724</v>
      </c>
      <c r="I187" s="110">
        <v>3.1787637835070139</v>
      </c>
      <c r="J187" s="110">
        <v>4.9511310440881759</v>
      </c>
      <c r="K187" s="110">
        <v>4.0631297549098182</v>
      </c>
      <c r="L187" s="33"/>
      <c r="M187" s="121">
        <v>30.667676085504336</v>
      </c>
      <c r="N187" s="121">
        <v>13.32089018036072</v>
      </c>
      <c r="O187" s="10" t="s">
        <v>29</v>
      </c>
      <c r="P187" s="121">
        <v>17.737163660654641</v>
      </c>
      <c r="Q187" s="121">
        <v>92.479489311957238</v>
      </c>
      <c r="R187" s="10" t="s">
        <v>29</v>
      </c>
      <c r="S187" s="10" t="s">
        <v>29</v>
      </c>
      <c r="T187" s="121">
        <v>49.229637875751507</v>
      </c>
      <c r="U187" s="121">
        <v>89.624726853707415</v>
      </c>
      <c r="V187" s="60"/>
      <c r="W187" s="61">
        <v>1.4039999999999999</v>
      </c>
      <c r="X187" s="17"/>
      <c r="Y187" s="61">
        <v>1.232</v>
      </c>
      <c r="Z187" s="31">
        <v>0.42699999999999999</v>
      </c>
      <c r="AA187" s="31">
        <v>3.5200680999999998E-2</v>
      </c>
      <c r="AD187" s="139"/>
      <c r="AE187" s="65"/>
      <c r="AF187" s="12"/>
    </row>
    <row r="188" spans="1:32" x14ac:dyDescent="0.25">
      <c r="A188" s="134" t="s">
        <v>1294</v>
      </c>
      <c r="B188" s="27">
        <v>42244</v>
      </c>
      <c r="C188" s="17"/>
      <c r="D188" s="54" t="s">
        <v>29</v>
      </c>
      <c r="E188" s="17"/>
      <c r="F188" s="121">
        <v>18.562960677478316</v>
      </c>
      <c r="G188" s="33">
        <v>0.75194280220146759</v>
      </c>
      <c r="H188" s="110">
        <v>2.3618095781187458</v>
      </c>
      <c r="I188" s="110">
        <v>3.1437871239626416</v>
      </c>
      <c r="J188" s="110">
        <v>4.9778244776517671</v>
      </c>
      <c r="K188" s="110">
        <v>4.0117918947298197</v>
      </c>
      <c r="L188" s="33"/>
      <c r="M188" s="110">
        <v>4.772495263509005</v>
      </c>
      <c r="N188" s="121">
        <v>13.276250433622415</v>
      </c>
      <c r="O188" s="10" t="s">
        <v>29</v>
      </c>
      <c r="P188" s="110">
        <v>6.8949366244162773</v>
      </c>
      <c r="Q188" s="121">
        <v>29.448374249499665</v>
      </c>
      <c r="R188" s="10" t="s">
        <v>29</v>
      </c>
      <c r="S188" s="10" t="s">
        <v>29</v>
      </c>
      <c r="T188" s="121">
        <v>49.941325016677787</v>
      </c>
      <c r="U188" s="121">
        <v>78.868082321547703</v>
      </c>
      <c r="V188" s="60"/>
      <c r="W188" s="61">
        <v>2.0299999999999998</v>
      </c>
      <c r="X188" s="17"/>
      <c r="Y188" s="61">
        <v>1.3120000000000001</v>
      </c>
      <c r="Z188" s="31">
        <v>0.47599999999999998</v>
      </c>
      <c r="AA188" s="31">
        <v>2.5131693E-2</v>
      </c>
      <c r="AD188" s="139"/>
      <c r="AE188" s="65"/>
      <c r="AF188" s="12"/>
    </row>
    <row r="189" spans="1:32" x14ac:dyDescent="0.25">
      <c r="A189" s="134" t="s">
        <v>1295</v>
      </c>
      <c r="B189" s="27">
        <v>42245</v>
      </c>
      <c r="C189" s="17"/>
      <c r="D189" s="54" t="s">
        <v>29</v>
      </c>
      <c r="E189" s="17"/>
      <c r="F189" s="121">
        <v>18.873729032149285</v>
      </c>
      <c r="G189" s="33">
        <v>0.75302463300899702</v>
      </c>
      <c r="H189" s="110">
        <v>2.3550967641452853</v>
      </c>
      <c r="I189" s="110">
        <v>3.1474304722892366</v>
      </c>
      <c r="J189" s="110">
        <v>5.0516440266577805</v>
      </c>
      <c r="K189" s="110">
        <v>4.0959417878707098</v>
      </c>
      <c r="L189" s="33"/>
      <c r="M189" s="110">
        <v>5.9985950683105633</v>
      </c>
      <c r="N189" s="121">
        <v>13.139779673442186</v>
      </c>
      <c r="O189" s="10" t="s">
        <v>29</v>
      </c>
      <c r="P189" s="121">
        <v>19.416031989336886</v>
      </c>
      <c r="Q189" s="121">
        <v>109.11330569810063</v>
      </c>
      <c r="R189" s="10" t="s">
        <v>29</v>
      </c>
      <c r="S189" s="10" t="s">
        <v>29</v>
      </c>
      <c r="T189" s="121">
        <v>49.554827324225258</v>
      </c>
      <c r="U189" s="121">
        <v>105.08827437520827</v>
      </c>
      <c r="V189" s="60"/>
      <c r="W189" s="61">
        <v>4.2560000000000002</v>
      </c>
      <c r="X189" s="17"/>
      <c r="Y189" s="61">
        <v>1.3560000000000001</v>
      </c>
      <c r="Z189" s="31">
        <v>0.42699999999999999</v>
      </c>
      <c r="AA189" s="31">
        <v>1.8693576999999999E-2</v>
      </c>
      <c r="AD189" s="139"/>
      <c r="AE189" s="65"/>
      <c r="AF189" s="12"/>
    </row>
    <row r="190" spans="1:32" x14ac:dyDescent="0.25">
      <c r="A190" s="134" t="s">
        <v>1296</v>
      </c>
      <c r="B190" s="27">
        <v>42246</v>
      </c>
      <c r="C190" s="17"/>
      <c r="D190" s="54" t="s">
        <v>29</v>
      </c>
      <c r="E190" s="17"/>
      <c r="F190" s="121">
        <v>17.492277309792996</v>
      </c>
      <c r="G190" s="33">
        <v>0.76232936894904457</v>
      </c>
      <c r="H190" s="110">
        <v>2.3239405788216563</v>
      </c>
      <c r="I190" s="110">
        <v>3.0250916942973722</v>
      </c>
      <c r="J190" s="110">
        <v>4.9546980951433115</v>
      </c>
      <c r="K190" s="110">
        <v>3.8951639713375799</v>
      </c>
      <c r="L190" s="33"/>
      <c r="M190" s="110">
        <v>7.2175294585987269</v>
      </c>
      <c r="N190" s="121">
        <v>12.690622810509554</v>
      </c>
      <c r="O190" s="10" t="s">
        <v>29</v>
      </c>
      <c r="P190" s="121">
        <v>20.761387340764333</v>
      </c>
      <c r="Q190" s="121">
        <v>106.6104233678344</v>
      </c>
      <c r="R190" s="10" t="s">
        <v>29</v>
      </c>
      <c r="S190" s="10" t="s">
        <v>29</v>
      </c>
      <c r="T190" s="121">
        <v>47.69723925159235</v>
      </c>
      <c r="U190" s="121">
        <v>101.41907742834395</v>
      </c>
      <c r="V190" s="60"/>
      <c r="W190" s="61">
        <v>4.2359999999999998</v>
      </c>
      <c r="X190" s="17"/>
      <c r="Y190" s="61">
        <v>1.325</v>
      </c>
      <c r="Z190" s="31">
        <v>0.46600000000000003</v>
      </c>
      <c r="AA190" s="31">
        <v>1.0285668E-2</v>
      </c>
      <c r="AD190" s="139"/>
      <c r="AE190" s="65"/>
      <c r="AF190" s="12"/>
    </row>
    <row r="191" spans="1:32" x14ac:dyDescent="0.25">
      <c r="A191" s="134" t="s">
        <v>1297</v>
      </c>
      <c r="B191" s="27">
        <v>42247</v>
      </c>
      <c r="C191" s="17"/>
      <c r="D191" s="54" t="s">
        <v>29</v>
      </c>
      <c r="E191" s="17"/>
      <c r="F191" s="121">
        <v>17.563060931762831</v>
      </c>
      <c r="G191" s="33">
        <v>0.71194518344979041</v>
      </c>
      <c r="H191" s="110">
        <v>2.3713761983097097</v>
      </c>
      <c r="I191" s="110">
        <v>3.0138855129333866</v>
      </c>
      <c r="J191" s="110">
        <v>4.9432110753976177</v>
      </c>
      <c r="K191" s="110">
        <v>3.8075626284687565</v>
      </c>
      <c r="L191" s="33"/>
      <c r="M191" s="110">
        <v>8.0138661076728557</v>
      </c>
      <c r="N191" s="121">
        <v>12.376882078924604</v>
      </c>
      <c r="O191" s="10" t="s">
        <v>29</v>
      </c>
      <c r="P191" s="121">
        <v>13.60316763159646</v>
      </c>
      <c r="Q191" s="10" t="s">
        <v>29</v>
      </c>
      <c r="R191" s="10" t="s">
        <v>29</v>
      </c>
      <c r="S191" s="10" t="s">
        <v>29</v>
      </c>
      <c r="T191" s="121">
        <v>48.777358288414192</v>
      </c>
      <c r="U191" s="121">
        <v>65.299205563319362</v>
      </c>
      <c r="V191" s="60"/>
      <c r="W191" s="61">
        <v>5.101</v>
      </c>
      <c r="X191" s="17"/>
      <c r="Y191" s="61">
        <v>1.2849999999999999</v>
      </c>
      <c r="Z191" s="28" t="s">
        <v>29</v>
      </c>
      <c r="AA191" s="28" t="s">
        <v>29</v>
      </c>
      <c r="AD191" s="139"/>
      <c r="AE191" s="65"/>
      <c r="AF191" s="12"/>
    </row>
    <row r="192" spans="1:32" x14ac:dyDescent="0.25">
      <c r="A192" s="134" t="s">
        <v>1298</v>
      </c>
      <c r="B192" s="27">
        <v>42248</v>
      </c>
      <c r="C192" s="17"/>
      <c r="D192" s="54" t="s">
        <v>29</v>
      </c>
      <c r="E192" s="17"/>
      <c r="F192" s="106" t="s">
        <v>29</v>
      </c>
      <c r="G192" s="28" t="s">
        <v>29</v>
      </c>
      <c r="H192" s="43" t="s">
        <v>29</v>
      </c>
      <c r="I192" s="43" t="s">
        <v>29</v>
      </c>
      <c r="J192" s="43" t="s">
        <v>29</v>
      </c>
      <c r="K192" s="43" t="s">
        <v>29</v>
      </c>
      <c r="L192" s="28"/>
      <c r="M192" s="43" t="s">
        <v>29</v>
      </c>
      <c r="N192" s="10" t="s">
        <v>29</v>
      </c>
      <c r="O192" s="10" t="s">
        <v>29</v>
      </c>
      <c r="P192" s="10" t="s">
        <v>29</v>
      </c>
      <c r="Q192" s="10" t="s">
        <v>29</v>
      </c>
      <c r="R192" s="10" t="s">
        <v>29</v>
      </c>
      <c r="S192" s="10" t="s">
        <v>29</v>
      </c>
      <c r="T192" s="10" t="s">
        <v>29</v>
      </c>
      <c r="U192" s="10" t="s">
        <v>29</v>
      </c>
      <c r="V192" s="60"/>
      <c r="W192" s="43" t="s">
        <v>29</v>
      </c>
      <c r="X192" s="17"/>
      <c r="Y192" s="43" t="s">
        <v>29</v>
      </c>
      <c r="Z192" s="28" t="s">
        <v>29</v>
      </c>
      <c r="AA192" s="28" t="s">
        <v>29</v>
      </c>
      <c r="AD192" s="139"/>
      <c r="AE192" s="65"/>
      <c r="AF192" s="12"/>
    </row>
    <row r="193" spans="1:32" x14ac:dyDescent="0.25">
      <c r="A193" s="134" t="s">
        <v>1299</v>
      </c>
      <c r="B193" s="27">
        <v>42249</v>
      </c>
      <c r="C193" s="17"/>
      <c r="D193" s="54" t="s">
        <v>29</v>
      </c>
      <c r="E193" s="17"/>
      <c r="F193" s="106" t="s">
        <v>29</v>
      </c>
      <c r="G193" s="28" t="s">
        <v>29</v>
      </c>
      <c r="H193" s="43" t="s">
        <v>29</v>
      </c>
      <c r="I193" s="43" t="s">
        <v>29</v>
      </c>
      <c r="J193" s="43" t="s">
        <v>29</v>
      </c>
      <c r="K193" s="43" t="s">
        <v>29</v>
      </c>
      <c r="L193" s="28"/>
      <c r="M193" s="43" t="s">
        <v>29</v>
      </c>
      <c r="N193" s="10" t="s">
        <v>29</v>
      </c>
      <c r="O193" s="10" t="s">
        <v>29</v>
      </c>
      <c r="P193" s="10" t="s">
        <v>29</v>
      </c>
      <c r="Q193" s="10" t="s">
        <v>29</v>
      </c>
      <c r="R193" s="10" t="s">
        <v>29</v>
      </c>
      <c r="S193" s="10" t="s">
        <v>29</v>
      </c>
      <c r="T193" s="10" t="s">
        <v>29</v>
      </c>
      <c r="U193" s="10" t="s">
        <v>29</v>
      </c>
      <c r="V193" s="60"/>
      <c r="W193" s="43" t="s">
        <v>29</v>
      </c>
      <c r="X193" s="17"/>
      <c r="Y193" s="43" t="s">
        <v>29</v>
      </c>
      <c r="Z193" s="43">
        <v>1.3580000000000001</v>
      </c>
      <c r="AA193" s="28">
        <v>0.13022782199999999</v>
      </c>
      <c r="AD193" s="139"/>
      <c r="AE193" s="65"/>
      <c r="AF193" s="12"/>
    </row>
    <row r="194" spans="1:32" x14ac:dyDescent="0.25">
      <c r="A194" s="134" t="s">
        <v>1300</v>
      </c>
      <c r="B194" s="27">
        <v>42250</v>
      </c>
      <c r="C194" s="17"/>
      <c r="D194" s="54" t="s">
        <v>29</v>
      </c>
      <c r="E194" s="17"/>
      <c r="F194" s="121">
        <v>17.627066050173013</v>
      </c>
      <c r="G194" s="33">
        <v>0.72777411980968865</v>
      </c>
      <c r="H194" s="110">
        <v>2.3106984256055365</v>
      </c>
      <c r="I194" s="110">
        <v>3.0352390551470592</v>
      </c>
      <c r="J194" s="110">
        <v>4.9729043685121104</v>
      </c>
      <c r="K194" s="110">
        <v>3.8408132958477514</v>
      </c>
      <c r="L194" s="33"/>
      <c r="M194" s="110">
        <v>9.181898788927338</v>
      </c>
      <c r="N194" s="121">
        <v>12.520224913494809</v>
      </c>
      <c r="O194" s="10" t="s">
        <v>29</v>
      </c>
      <c r="P194" s="121">
        <v>16.982006920415223</v>
      </c>
      <c r="Q194" s="121">
        <v>44.097145328719726</v>
      </c>
      <c r="R194" s="10" t="s">
        <v>29</v>
      </c>
      <c r="S194" s="10" t="s">
        <v>29</v>
      </c>
      <c r="T194" s="121">
        <v>48.036250000000003</v>
      </c>
      <c r="U194" s="121">
        <v>83.00356401384083</v>
      </c>
      <c r="V194" s="60"/>
      <c r="W194" s="61">
        <v>4.1929999999999996</v>
      </c>
      <c r="X194" s="17"/>
      <c r="Y194" s="61">
        <v>1.329</v>
      </c>
      <c r="Z194" s="28" t="s">
        <v>29</v>
      </c>
      <c r="AA194" s="28" t="s">
        <v>29</v>
      </c>
      <c r="AD194" s="139"/>
      <c r="AE194" s="65"/>
      <c r="AF194" s="12"/>
    </row>
    <row r="195" spans="1:32" x14ac:dyDescent="0.25">
      <c r="A195" s="134" t="s">
        <v>1301</v>
      </c>
      <c r="B195" s="27">
        <v>42251</v>
      </c>
      <c r="C195" s="17"/>
      <c r="D195" s="54" t="s">
        <v>29</v>
      </c>
      <c r="E195" s="17"/>
      <c r="F195" s="106" t="s">
        <v>29</v>
      </c>
      <c r="G195" s="28" t="s">
        <v>29</v>
      </c>
      <c r="H195" s="43" t="s">
        <v>29</v>
      </c>
      <c r="I195" s="43" t="s">
        <v>29</v>
      </c>
      <c r="J195" s="43" t="s">
        <v>29</v>
      </c>
      <c r="K195" s="43" t="s">
        <v>29</v>
      </c>
      <c r="L195" s="28"/>
      <c r="M195" s="43" t="s">
        <v>29</v>
      </c>
      <c r="N195" s="10" t="s">
        <v>29</v>
      </c>
      <c r="O195" s="10" t="s">
        <v>29</v>
      </c>
      <c r="P195" s="10" t="s">
        <v>29</v>
      </c>
      <c r="Q195" s="10" t="s">
        <v>29</v>
      </c>
      <c r="R195" s="10" t="s">
        <v>29</v>
      </c>
      <c r="S195" s="10" t="s">
        <v>29</v>
      </c>
      <c r="T195" s="10" t="s">
        <v>29</v>
      </c>
      <c r="U195" s="10" t="s">
        <v>29</v>
      </c>
      <c r="V195" s="60"/>
      <c r="W195" s="43" t="s">
        <v>29</v>
      </c>
      <c r="X195" s="17"/>
      <c r="Y195" s="43" t="s">
        <v>29</v>
      </c>
      <c r="Z195" s="28" t="s">
        <v>29</v>
      </c>
      <c r="AA195" s="28" t="s">
        <v>29</v>
      </c>
      <c r="AD195" s="139"/>
      <c r="AE195" s="65"/>
      <c r="AF195" s="12"/>
    </row>
    <row r="196" spans="1:32" x14ac:dyDescent="0.25">
      <c r="A196" s="134" t="s">
        <v>1302</v>
      </c>
      <c r="B196" s="27">
        <v>42252</v>
      </c>
      <c r="C196" s="17"/>
      <c r="D196" s="54" t="s">
        <v>29</v>
      </c>
      <c r="E196" s="17"/>
      <c r="F196" s="106" t="s">
        <v>29</v>
      </c>
      <c r="G196" s="28" t="s">
        <v>29</v>
      </c>
      <c r="H196" s="43" t="s">
        <v>29</v>
      </c>
      <c r="I196" s="43" t="s">
        <v>29</v>
      </c>
      <c r="J196" s="43" t="s">
        <v>29</v>
      </c>
      <c r="K196" s="43" t="s">
        <v>29</v>
      </c>
      <c r="L196" s="28"/>
      <c r="M196" s="10" t="s">
        <v>29</v>
      </c>
      <c r="N196" s="10" t="s">
        <v>29</v>
      </c>
      <c r="O196" s="10" t="s">
        <v>29</v>
      </c>
      <c r="P196" s="10" t="s">
        <v>29</v>
      </c>
      <c r="Q196" s="10" t="s">
        <v>29</v>
      </c>
      <c r="R196" s="10" t="s">
        <v>29</v>
      </c>
      <c r="S196" s="10" t="s">
        <v>29</v>
      </c>
      <c r="T196" s="10" t="s">
        <v>29</v>
      </c>
      <c r="U196" s="10" t="s">
        <v>29</v>
      </c>
      <c r="V196" s="60"/>
      <c r="W196" s="43" t="s">
        <v>29</v>
      </c>
      <c r="X196" s="17"/>
      <c r="Y196" s="43" t="s">
        <v>29</v>
      </c>
      <c r="Z196" s="28" t="s">
        <v>29</v>
      </c>
      <c r="AA196" s="28" t="s">
        <v>29</v>
      </c>
      <c r="AD196" s="139"/>
      <c r="AE196" s="65"/>
      <c r="AF196" s="12"/>
    </row>
    <row r="197" spans="1:32" x14ac:dyDescent="0.25">
      <c r="A197" s="134" t="s">
        <v>1303</v>
      </c>
      <c r="B197" s="27">
        <v>42253</v>
      </c>
      <c r="C197" s="17"/>
      <c r="D197" s="54" t="s">
        <v>29</v>
      </c>
      <c r="E197" s="17"/>
      <c r="F197" s="106" t="s">
        <v>29</v>
      </c>
      <c r="G197" s="28" t="s">
        <v>29</v>
      </c>
      <c r="H197" s="43" t="s">
        <v>29</v>
      </c>
      <c r="I197" s="43" t="s">
        <v>29</v>
      </c>
      <c r="J197" s="43" t="s">
        <v>29</v>
      </c>
      <c r="K197" s="43" t="s">
        <v>29</v>
      </c>
      <c r="L197" s="28"/>
      <c r="M197" s="10" t="s">
        <v>29</v>
      </c>
      <c r="N197" s="10" t="s">
        <v>29</v>
      </c>
      <c r="O197" s="10" t="s">
        <v>29</v>
      </c>
      <c r="P197" s="10" t="s">
        <v>29</v>
      </c>
      <c r="Q197" s="10" t="s">
        <v>29</v>
      </c>
      <c r="R197" s="10" t="s">
        <v>29</v>
      </c>
      <c r="S197" s="10" t="s">
        <v>29</v>
      </c>
      <c r="T197" s="10" t="s">
        <v>29</v>
      </c>
      <c r="U197" s="10" t="s">
        <v>29</v>
      </c>
      <c r="V197" s="60"/>
      <c r="W197" s="43" t="s">
        <v>29</v>
      </c>
      <c r="X197" s="17"/>
      <c r="Y197" s="43" t="s">
        <v>29</v>
      </c>
      <c r="Z197" s="43">
        <v>1.3</v>
      </c>
      <c r="AA197" s="28">
        <v>6.9773164999999998E-2</v>
      </c>
      <c r="AD197" s="139"/>
      <c r="AE197" s="65"/>
      <c r="AF197" s="12"/>
    </row>
    <row r="198" spans="1:32" x14ac:dyDescent="0.25">
      <c r="A198" s="134" t="s">
        <v>1304</v>
      </c>
      <c r="B198" s="27">
        <v>42254</v>
      </c>
      <c r="C198" s="17"/>
      <c r="D198" s="54">
        <v>8.7206666669999997</v>
      </c>
      <c r="E198" s="17"/>
      <c r="F198" s="121">
        <v>17.733098782742807</v>
      </c>
      <c r="G198" s="33">
        <v>0.72938806243435494</v>
      </c>
      <c r="H198" s="110">
        <v>2.3431103354384102</v>
      </c>
      <c r="I198" s="110">
        <v>3.0593736067307051</v>
      </c>
      <c r="J198" s="110">
        <v>4.9440069633716677</v>
      </c>
      <c r="K198" s="110">
        <v>3.8586711975004988</v>
      </c>
      <c r="L198" s="33"/>
      <c r="M198" s="110">
        <v>7.9152106627667376</v>
      </c>
      <c r="N198" s="121">
        <v>12.770726450840925</v>
      </c>
      <c r="O198" s="10" t="s">
        <v>29</v>
      </c>
      <c r="P198" s="121">
        <v>16.258378647876086</v>
      </c>
      <c r="Q198" s="10" t="s">
        <v>29</v>
      </c>
      <c r="R198" s="10" t="s">
        <v>29</v>
      </c>
      <c r="S198" s="10" t="s">
        <v>29</v>
      </c>
      <c r="T198" s="121">
        <v>48.281185202419735</v>
      </c>
      <c r="U198" s="121">
        <v>66.689349464867391</v>
      </c>
      <c r="V198" s="60"/>
      <c r="W198" s="61">
        <v>3.8439999999999999</v>
      </c>
      <c r="X198" s="17"/>
      <c r="Y198" s="61">
        <v>1.2549999999999999</v>
      </c>
      <c r="Z198" s="61">
        <v>1.2350000000000001</v>
      </c>
      <c r="AA198" s="31">
        <v>7.4634701999999997E-2</v>
      </c>
      <c r="AD198" s="139"/>
      <c r="AE198" s="65"/>
      <c r="AF198" s="12"/>
    </row>
    <row r="199" spans="1:32" x14ac:dyDescent="0.25">
      <c r="A199" s="134" t="s">
        <v>1305</v>
      </c>
      <c r="B199" s="27">
        <v>42255</v>
      </c>
      <c r="C199" s="17"/>
      <c r="D199" s="54">
        <v>8.7118055559999998</v>
      </c>
      <c r="E199" s="17"/>
      <c r="F199" s="106" t="s">
        <v>29</v>
      </c>
      <c r="G199" s="28" t="s">
        <v>29</v>
      </c>
      <c r="H199" s="43" t="s">
        <v>29</v>
      </c>
      <c r="I199" s="43" t="s">
        <v>29</v>
      </c>
      <c r="J199" s="43" t="s">
        <v>29</v>
      </c>
      <c r="K199" s="43" t="s">
        <v>29</v>
      </c>
      <c r="L199" s="28"/>
      <c r="M199" s="43" t="s">
        <v>29</v>
      </c>
      <c r="N199" s="10" t="s">
        <v>29</v>
      </c>
      <c r="O199" s="10" t="s">
        <v>29</v>
      </c>
      <c r="P199" s="10" t="s">
        <v>29</v>
      </c>
      <c r="Q199" s="10" t="s">
        <v>29</v>
      </c>
      <c r="R199" s="10" t="s">
        <v>29</v>
      </c>
      <c r="S199" s="10" t="s">
        <v>29</v>
      </c>
      <c r="T199" s="10" t="s">
        <v>29</v>
      </c>
      <c r="U199" s="10" t="s">
        <v>29</v>
      </c>
      <c r="V199" s="60"/>
      <c r="W199" s="43" t="s">
        <v>29</v>
      </c>
      <c r="X199" s="17"/>
      <c r="Y199" s="43">
        <v>1.2290000000000001</v>
      </c>
      <c r="Z199" s="43">
        <v>1.4159999999999999</v>
      </c>
      <c r="AA199" s="28">
        <v>9.7868415E-2</v>
      </c>
      <c r="AD199" s="139"/>
      <c r="AE199" s="65"/>
      <c r="AF199" s="12"/>
    </row>
    <row r="200" spans="1:32" x14ac:dyDescent="0.25">
      <c r="A200" s="134" t="s">
        <v>1306</v>
      </c>
      <c r="B200" s="27">
        <v>42256</v>
      </c>
      <c r="C200" s="17"/>
      <c r="D200" s="54">
        <v>8.7131944440000009</v>
      </c>
      <c r="E200" s="17"/>
      <c r="F200" s="106" t="s">
        <v>29</v>
      </c>
      <c r="G200" s="28" t="s">
        <v>29</v>
      </c>
      <c r="H200" s="43" t="s">
        <v>29</v>
      </c>
      <c r="I200" s="43" t="s">
        <v>29</v>
      </c>
      <c r="J200" s="43" t="s">
        <v>29</v>
      </c>
      <c r="K200" s="43" t="s">
        <v>29</v>
      </c>
      <c r="L200" s="28"/>
      <c r="M200" s="43" t="s">
        <v>29</v>
      </c>
      <c r="N200" s="10" t="s">
        <v>29</v>
      </c>
      <c r="O200" s="10" t="s">
        <v>29</v>
      </c>
      <c r="P200" s="10" t="s">
        <v>29</v>
      </c>
      <c r="Q200" s="10" t="s">
        <v>29</v>
      </c>
      <c r="R200" s="10" t="s">
        <v>29</v>
      </c>
      <c r="S200" s="10" t="s">
        <v>29</v>
      </c>
      <c r="T200" s="10" t="s">
        <v>29</v>
      </c>
      <c r="U200" s="10" t="s">
        <v>29</v>
      </c>
      <c r="V200" s="60"/>
      <c r="W200" s="43" t="s">
        <v>29</v>
      </c>
      <c r="X200" s="17"/>
      <c r="Y200" s="43">
        <v>1.28</v>
      </c>
      <c r="Z200" s="43">
        <v>1.3149999999999999</v>
      </c>
      <c r="AA200" s="28">
        <v>0.11930202500000001</v>
      </c>
      <c r="AD200" s="139"/>
      <c r="AE200" s="65"/>
      <c r="AF200" s="12"/>
    </row>
    <row r="201" spans="1:32" x14ac:dyDescent="0.25">
      <c r="A201" s="134" t="s">
        <v>1307</v>
      </c>
      <c r="B201" s="27">
        <v>42257</v>
      </c>
      <c r="C201" s="17"/>
      <c r="D201" s="54">
        <v>8.7402777779999994</v>
      </c>
      <c r="E201" s="17"/>
      <c r="F201" s="121">
        <v>14.498667253781518</v>
      </c>
      <c r="G201" s="33">
        <v>0.56121624009603843</v>
      </c>
      <c r="H201" s="110">
        <v>1.8619619677204218</v>
      </c>
      <c r="I201" s="110">
        <v>2.5317980471655326</v>
      </c>
      <c r="J201" s="110">
        <v>2.79803941843404</v>
      </c>
      <c r="K201" s="110">
        <v>3.3821512028811527</v>
      </c>
      <c r="L201" s="33"/>
      <c r="M201" s="110">
        <v>5.3057735094037621</v>
      </c>
      <c r="N201" s="110">
        <v>9.7442763772175542</v>
      </c>
      <c r="O201" s="10" t="s">
        <v>29</v>
      </c>
      <c r="P201" s="121">
        <v>11.476814725890357</v>
      </c>
      <c r="Q201" s="121">
        <v>29.607377884487128</v>
      </c>
      <c r="R201" s="10" t="s">
        <v>29</v>
      </c>
      <c r="S201" s="10" t="s">
        <v>29</v>
      </c>
      <c r="T201" s="121">
        <v>38.045740963051891</v>
      </c>
      <c r="U201" s="121">
        <v>81.623587034813937</v>
      </c>
      <c r="V201" s="60"/>
      <c r="W201" s="61">
        <v>4.6180000000000003</v>
      </c>
      <c r="X201" s="17"/>
      <c r="Y201" s="61">
        <v>1.2450000000000001</v>
      </c>
      <c r="Z201" s="61">
        <v>1.1819999999999999</v>
      </c>
      <c r="AA201" s="31">
        <v>8.9868722999999998E-2</v>
      </c>
      <c r="AD201" s="139"/>
      <c r="AE201" s="65"/>
      <c r="AF201" s="12"/>
    </row>
    <row r="202" spans="1:32" x14ac:dyDescent="0.25">
      <c r="A202" s="134" t="s">
        <v>1308</v>
      </c>
      <c r="B202" s="27">
        <v>42258</v>
      </c>
      <c r="C202" s="17"/>
      <c r="D202" s="54">
        <v>8.8020833330000006</v>
      </c>
      <c r="E202" s="17"/>
      <c r="F202" s="121">
        <v>17.535778353699506</v>
      </c>
      <c r="G202" s="33">
        <v>0.71437005023996791</v>
      </c>
      <c r="H202" s="110">
        <v>2.3078453802159715</v>
      </c>
      <c r="I202" s="110">
        <v>2.9835009664344749</v>
      </c>
      <c r="J202" s="110">
        <v>5.0098794974003464</v>
      </c>
      <c r="K202" s="110">
        <v>3.9223960622583651</v>
      </c>
      <c r="L202" s="33"/>
      <c r="M202" s="110">
        <v>5.1404764698040255</v>
      </c>
      <c r="N202" s="121">
        <v>12.293838421543793</v>
      </c>
      <c r="O202" s="10" t="s">
        <v>29</v>
      </c>
      <c r="P202" s="121">
        <v>12.75094787361685</v>
      </c>
      <c r="Q202" s="121">
        <v>55.623002799626711</v>
      </c>
      <c r="R202" s="10" t="s">
        <v>29</v>
      </c>
      <c r="S202" s="10" t="s">
        <v>29</v>
      </c>
      <c r="T202" s="121">
        <v>47.312833155579256</v>
      </c>
      <c r="U202" s="121">
        <v>100.76256119184107</v>
      </c>
      <c r="V202" s="60"/>
      <c r="W202" s="61">
        <v>5.7249999999999996</v>
      </c>
      <c r="X202" s="17"/>
      <c r="Y202" s="61">
        <v>1.25</v>
      </c>
      <c r="Z202" s="61">
        <v>1.2649999999999999</v>
      </c>
      <c r="AA202" s="31">
        <v>6.0610258E-2</v>
      </c>
      <c r="AD202" s="139"/>
      <c r="AE202" s="65"/>
      <c r="AF202" s="12"/>
    </row>
    <row r="203" spans="1:32" x14ac:dyDescent="0.25">
      <c r="A203" s="134" t="s">
        <v>1309</v>
      </c>
      <c r="B203" s="27">
        <v>42259</v>
      </c>
      <c r="C203" s="17"/>
      <c r="D203" s="54">
        <v>8.8052083329999995</v>
      </c>
      <c r="E203" s="17"/>
      <c r="F203" s="121">
        <v>17.396507317212457</v>
      </c>
      <c r="G203" s="33">
        <v>0.7452235807907347</v>
      </c>
      <c r="H203" s="110">
        <v>2.2667335926517569</v>
      </c>
      <c r="I203" s="110">
        <v>2.9459850210363414</v>
      </c>
      <c r="J203" s="110">
        <v>4.8578642771565486</v>
      </c>
      <c r="K203" s="110">
        <v>3.9825513654153348</v>
      </c>
      <c r="L203" s="33"/>
      <c r="M203" s="121">
        <v>12.25432468051118</v>
      </c>
      <c r="N203" s="121">
        <v>12.124129992012778</v>
      </c>
      <c r="O203" s="10" t="s">
        <v>29</v>
      </c>
      <c r="P203" s="121">
        <v>17.746537539936099</v>
      </c>
      <c r="Q203" s="121">
        <v>91.298524560702845</v>
      </c>
      <c r="R203" s="10" t="s">
        <v>29</v>
      </c>
      <c r="S203" s="10" t="s">
        <v>29</v>
      </c>
      <c r="T203" s="121">
        <v>46.457470846645357</v>
      </c>
      <c r="U203" s="121">
        <v>114.97993690095845</v>
      </c>
      <c r="V203" s="60"/>
      <c r="W203" s="61">
        <v>4.8979999999999997</v>
      </c>
      <c r="X203" s="17"/>
      <c r="Y203" s="61">
        <v>1.2430000000000001</v>
      </c>
      <c r="Z203" s="61">
        <v>1.49</v>
      </c>
      <c r="AA203" s="31">
        <v>0.12156621300000001</v>
      </c>
      <c r="AD203" s="139"/>
      <c r="AE203" s="65"/>
      <c r="AF203" s="12"/>
    </row>
    <row r="204" spans="1:32" x14ac:dyDescent="0.25">
      <c r="A204" s="134" t="s">
        <v>1310</v>
      </c>
      <c r="B204" s="27">
        <v>42260</v>
      </c>
      <c r="C204" s="17"/>
      <c r="D204" s="54">
        <v>8.8097222219999995</v>
      </c>
      <c r="E204" s="17"/>
      <c r="F204" s="121">
        <v>17.481406969233849</v>
      </c>
      <c r="G204" s="33">
        <v>0.70166664244848975</v>
      </c>
      <c r="H204" s="110">
        <v>2.2248699441221578</v>
      </c>
      <c r="I204" s="110">
        <v>3.0031305142761884</v>
      </c>
      <c r="J204" s="110">
        <v>4.8864224711608992</v>
      </c>
      <c r="K204" s="110">
        <v>3.8815186749349864</v>
      </c>
      <c r="L204" s="33"/>
      <c r="M204" s="110">
        <v>6.3633492031739687</v>
      </c>
      <c r="N204" s="121">
        <v>11.994702673868108</v>
      </c>
      <c r="O204" s="10" t="s">
        <v>29</v>
      </c>
      <c r="P204" s="121">
        <v>10.769361872374475</v>
      </c>
      <c r="Q204" s="121">
        <v>59.973513369340544</v>
      </c>
      <c r="R204" s="10" t="s">
        <v>29</v>
      </c>
      <c r="S204" s="10" t="s">
        <v>29</v>
      </c>
      <c r="T204" s="121">
        <v>46.063588984463564</v>
      </c>
      <c r="U204" s="121">
        <v>85.316609455224381</v>
      </c>
      <c r="V204" s="60"/>
      <c r="W204" s="61">
        <v>5.5620000000000003</v>
      </c>
      <c r="X204" s="17"/>
      <c r="Y204" s="61">
        <v>1.2629999999999999</v>
      </c>
      <c r="Z204" s="61">
        <v>1.4550000000000001</v>
      </c>
      <c r="AA204" s="31">
        <v>0.114452043</v>
      </c>
      <c r="AD204" s="139"/>
      <c r="AE204" s="65"/>
      <c r="AF204" s="12"/>
    </row>
    <row r="205" spans="1:32" x14ac:dyDescent="0.25">
      <c r="A205" s="134" t="s">
        <v>1311</v>
      </c>
      <c r="B205" s="27">
        <v>42261</v>
      </c>
      <c r="C205" s="17"/>
      <c r="D205" s="54">
        <v>8.8114583329999991</v>
      </c>
      <c r="E205" s="17"/>
      <c r="F205" s="121">
        <v>17.73087138918919</v>
      </c>
      <c r="G205" s="33">
        <v>0.70784056546546548</v>
      </c>
      <c r="H205" s="110">
        <v>2.2632303396730062</v>
      </c>
      <c r="I205" s="110">
        <v>3.0328645083917247</v>
      </c>
      <c r="J205" s="110">
        <v>4.9498455588922248</v>
      </c>
      <c r="K205" s="110">
        <v>3.9082133873873874</v>
      </c>
      <c r="L205" s="33"/>
      <c r="M205" s="110">
        <v>7.2580493827160479</v>
      </c>
      <c r="N205" s="121">
        <v>12.658550550550549</v>
      </c>
      <c r="O205" s="10" t="s">
        <v>29</v>
      </c>
      <c r="P205" s="110">
        <v>5.9649716383049709</v>
      </c>
      <c r="Q205" s="121">
        <v>51.178655989322657</v>
      </c>
      <c r="R205" s="10" t="s">
        <v>29</v>
      </c>
      <c r="S205" s="10" t="s">
        <v>29</v>
      </c>
      <c r="T205" s="121">
        <v>46.340623623623621</v>
      </c>
      <c r="U205" s="121">
        <v>71.931953286619958</v>
      </c>
      <c r="V205" s="60"/>
      <c r="W205" s="61">
        <v>5.1559999999999997</v>
      </c>
      <c r="X205" s="17"/>
      <c r="Y205" s="61">
        <v>1.196</v>
      </c>
      <c r="Z205" s="61">
        <v>1.423</v>
      </c>
      <c r="AA205" s="31">
        <v>0.114060763</v>
      </c>
      <c r="AD205" s="139"/>
      <c r="AE205" s="65"/>
      <c r="AF205" s="12"/>
    </row>
    <row r="206" spans="1:32" x14ac:dyDescent="0.25">
      <c r="A206" s="134" t="s">
        <v>1312</v>
      </c>
      <c r="B206" s="27">
        <v>42262</v>
      </c>
      <c r="C206" s="17"/>
      <c r="D206" s="54">
        <v>8.8066433570000004</v>
      </c>
      <c r="E206" s="17"/>
      <c r="F206" s="121">
        <v>17.65387034858859</v>
      </c>
      <c r="G206" s="33">
        <v>0.70622090018018024</v>
      </c>
      <c r="H206" s="110">
        <v>2.2650247962629297</v>
      </c>
      <c r="I206" s="110">
        <v>3.0121961764664662</v>
      </c>
      <c r="J206" s="110">
        <v>4.9580108822155484</v>
      </c>
      <c r="K206" s="110">
        <v>4.0171557849849853</v>
      </c>
      <c r="L206" s="33"/>
      <c r="M206" s="110">
        <v>6.8218567901234559</v>
      </c>
      <c r="N206" s="121">
        <v>12.976358024691358</v>
      </c>
      <c r="O206" s="10" t="s">
        <v>29</v>
      </c>
      <c r="P206" s="110">
        <v>9.6395802469135798</v>
      </c>
      <c r="Q206" s="121">
        <v>55.127977844511179</v>
      </c>
      <c r="R206" s="10" t="s">
        <v>29</v>
      </c>
      <c r="S206" s="10" t="s">
        <v>29</v>
      </c>
      <c r="T206" s="121">
        <v>46.650758625291957</v>
      </c>
      <c r="U206" s="121">
        <v>93.161232298965629</v>
      </c>
      <c r="V206" s="60"/>
      <c r="W206" s="61">
        <v>5.4980000000000002</v>
      </c>
      <c r="X206" s="17"/>
      <c r="Y206" s="61">
        <v>1.2629999999999999</v>
      </c>
      <c r="Z206" s="61">
        <v>1.431</v>
      </c>
      <c r="AA206" s="31">
        <v>0.104289486</v>
      </c>
      <c r="AD206" s="139"/>
      <c r="AE206" s="65"/>
      <c r="AF206" s="12"/>
    </row>
    <row r="207" spans="1:32" x14ac:dyDescent="0.25">
      <c r="A207" s="134" t="s">
        <v>1313</v>
      </c>
      <c r="B207" s="27">
        <v>42263</v>
      </c>
      <c r="C207" s="17"/>
      <c r="D207" s="54">
        <v>8.8038194440000002</v>
      </c>
      <c r="E207" s="17"/>
      <c r="F207" s="121">
        <v>18.438128189772275</v>
      </c>
      <c r="G207" s="33">
        <v>0.73456494426687968</v>
      </c>
      <c r="H207" s="110">
        <v>2.3021045565321612</v>
      </c>
      <c r="I207" s="110">
        <v>3.1134438555566648</v>
      </c>
      <c r="J207" s="110">
        <v>4.9473521008123571</v>
      </c>
      <c r="K207" s="110">
        <v>4.0568291230523368</v>
      </c>
      <c r="L207" s="33"/>
      <c r="M207" s="110">
        <v>7.1008493141563456</v>
      </c>
      <c r="N207" s="121">
        <v>13.50502663470502</v>
      </c>
      <c r="O207" s="10" t="s">
        <v>29</v>
      </c>
      <c r="P207" s="121">
        <v>14.253748834731654</v>
      </c>
      <c r="Q207" s="121">
        <v>40.03261452923158</v>
      </c>
      <c r="R207" s="10" t="s">
        <v>29</v>
      </c>
      <c r="S207" s="10" t="s">
        <v>29</v>
      </c>
      <c r="T207" s="121">
        <v>49.451699960047939</v>
      </c>
      <c r="U207" s="121">
        <v>88.098978226128622</v>
      </c>
      <c r="V207" s="60"/>
      <c r="W207" s="61">
        <v>4.5369999999999999</v>
      </c>
      <c r="X207" s="17"/>
      <c r="Y207" s="61">
        <v>1.2370000000000001</v>
      </c>
      <c r="Z207" s="61">
        <v>1.2350000000000001</v>
      </c>
      <c r="AA207" s="31">
        <v>0.114542598</v>
      </c>
      <c r="AD207" s="139"/>
      <c r="AE207" s="65"/>
      <c r="AF207" s="12"/>
    </row>
    <row r="208" spans="1:32" x14ac:dyDescent="0.25">
      <c r="A208" s="134" t="s">
        <v>1314</v>
      </c>
      <c r="B208" s="27">
        <v>42264</v>
      </c>
      <c r="C208" s="17"/>
      <c r="D208" s="54">
        <v>8.8128472220000003</v>
      </c>
      <c r="E208" s="17"/>
      <c r="F208" s="121">
        <v>18.159864686502335</v>
      </c>
      <c r="G208" s="33">
        <v>0.73758357659560303</v>
      </c>
      <c r="H208" s="110">
        <v>2.3412416401065959</v>
      </c>
      <c r="I208" s="110">
        <v>3.0882165014090606</v>
      </c>
      <c r="J208" s="110">
        <v>5.0162483231179218</v>
      </c>
      <c r="K208" s="110">
        <v>4.0370939208527652</v>
      </c>
      <c r="L208" s="33"/>
      <c r="M208" s="110">
        <v>7.9122657561625598</v>
      </c>
      <c r="N208" s="121">
        <v>13.265210926049303</v>
      </c>
      <c r="O208" s="10" t="s">
        <v>29</v>
      </c>
      <c r="P208" s="121">
        <v>16.921955363091271</v>
      </c>
      <c r="Q208" s="121">
        <v>40.704812391738841</v>
      </c>
      <c r="R208" s="10" t="s">
        <v>29</v>
      </c>
      <c r="S208" s="10" t="s">
        <v>29</v>
      </c>
      <c r="T208" s="121">
        <v>50.509533510992675</v>
      </c>
      <c r="U208" s="121">
        <v>87.59765343104597</v>
      </c>
      <c r="V208" s="60"/>
      <c r="W208" s="61">
        <v>5.1989999999999998</v>
      </c>
      <c r="X208" s="17"/>
      <c r="Y208" s="61">
        <v>1.226</v>
      </c>
      <c r="Z208" s="61">
        <v>1.167</v>
      </c>
      <c r="AA208" s="31">
        <v>4.960759E-2</v>
      </c>
      <c r="AD208" s="139"/>
      <c r="AE208" s="65"/>
      <c r="AF208" s="12"/>
    </row>
    <row r="209" spans="1:32" x14ac:dyDescent="0.25">
      <c r="A209" s="134" t="s">
        <v>1315</v>
      </c>
      <c r="B209" s="27">
        <v>42265</v>
      </c>
      <c r="C209" s="17"/>
      <c r="D209" s="54">
        <v>8.8031249999999996</v>
      </c>
      <c r="E209" s="17"/>
      <c r="F209" s="121">
        <v>18.042261986813774</v>
      </c>
      <c r="G209" s="33">
        <v>0.74190115449953487</v>
      </c>
      <c r="H209" s="110">
        <v>2.3346259744782674</v>
      </c>
      <c r="I209" s="110">
        <v>3.0364047584806593</v>
      </c>
      <c r="J209" s="110">
        <v>4.9628097939651736</v>
      </c>
      <c r="K209" s="110">
        <v>3.9417167279011029</v>
      </c>
      <c r="L209" s="33"/>
      <c r="M209" s="110">
        <v>6.6499118702645221</v>
      </c>
      <c r="N209" s="121">
        <v>13.105475608135054</v>
      </c>
      <c r="O209" s="10" t="s">
        <v>29</v>
      </c>
      <c r="P209" s="121">
        <v>12.261964641765253</v>
      </c>
      <c r="Q209" s="10" t="s">
        <v>29</v>
      </c>
      <c r="R209" s="10" t="s">
        <v>29</v>
      </c>
      <c r="S209" s="10" t="s">
        <v>29</v>
      </c>
      <c r="T209" s="121">
        <v>49.21215286454872</v>
      </c>
      <c r="U209" s="121">
        <v>80.736622092250443</v>
      </c>
      <c r="V209" s="60"/>
      <c r="W209" s="61">
        <v>4.5640000000000001</v>
      </c>
      <c r="X209" s="17"/>
      <c r="Y209" s="61">
        <v>1.228</v>
      </c>
      <c r="Z209" s="61">
        <v>1.222</v>
      </c>
      <c r="AA209" s="31">
        <v>4.2599262999999998E-2</v>
      </c>
      <c r="AD209" s="139"/>
      <c r="AE209" s="65"/>
      <c r="AF209" s="12"/>
    </row>
    <row r="210" spans="1:32" x14ac:dyDescent="0.25">
      <c r="A210" s="134" t="s">
        <v>1316</v>
      </c>
      <c r="B210" s="27">
        <v>42266</v>
      </c>
      <c r="C210" s="17"/>
      <c r="D210" s="54">
        <v>8.8041666670000005</v>
      </c>
      <c r="E210" s="17"/>
      <c r="F210" s="121">
        <v>18.480800346734007</v>
      </c>
      <c r="G210" s="33">
        <v>0.74575500259153427</v>
      </c>
      <c r="H210" s="110">
        <v>2.3425886975878796</v>
      </c>
      <c r="I210" s="110">
        <v>3.1190369369559439</v>
      </c>
      <c r="J210" s="110">
        <v>4.9924408399229181</v>
      </c>
      <c r="K210" s="110">
        <v>4.0264922380224597</v>
      </c>
      <c r="L210" s="33"/>
      <c r="M210" s="110">
        <v>6.4234935876137946</v>
      </c>
      <c r="N210" s="121">
        <v>13.08504252774271</v>
      </c>
      <c r="O210" s="10" t="s">
        <v>29</v>
      </c>
      <c r="P210" s="110">
        <v>8.5019768755399046</v>
      </c>
      <c r="Q210" s="10" t="s">
        <v>29</v>
      </c>
      <c r="R210" s="10" t="s">
        <v>29</v>
      </c>
      <c r="S210" s="10" t="s">
        <v>29</v>
      </c>
      <c r="T210" s="121">
        <v>49.175434248122805</v>
      </c>
      <c r="U210" s="121">
        <v>67.805766163864718</v>
      </c>
      <c r="V210" s="60"/>
      <c r="W210" s="43" t="s">
        <v>29</v>
      </c>
      <c r="X210" s="17"/>
      <c r="Y210" s="61">
        <v>1.228</v>
      </c>
      <c r="Z210" s="61">
        <v>1.2050000000000001</v>
      </c>
      <c r="AA210" s="31">
        <v>8.1166723999999996E-2</v>
      </c>
      <c r="AD210" s="139"/>
      <c r="AE210" s="65"/>
      <c r="AF210" s="12"/>
    </row>
    <row r="211" spans="1:32" x14ac:dyDescent="0.25">
      <c r="A211" s="134" t="s">
        <v>1317</v>
      </c>
      <c r="B211" s="27">
        <v>42267</v>
      </c>
      <c r="C211" s="17"/>
      <c r="D211" s="54">
        <v>8.8034722219999999</v>
      </c>
      <c r="E211" s="17"/>
      <c r="F211" s="121">
        <v>18.264633047357918</v>
      </c>
      <c r="G211" s="33">
        <v>0.73219293813390141</v>
      </c>
      <c r="H211" s="110">
        <v>2.3411379603354194</v>
      </c>
      <c r="I211" s="110">
        <v>3.0568931089178761</v>
      </c>
      <c r="J211" s="110">
        <v>4.9484258006122728</v>
      </c>
      <c r="K211" s="110">
        <v>3.9603742744576076</v>
      </c>
      <c r="L211" s="33"/>
      <c r="M211" s="110">
        <v>7.4657473712232134</v>
      </c>
      <c r="N211" s="121">
        <v>12.882428058032747</v>
      </c>
      <c r="O211" s="10" t="s">
        <v>29</v>
      </c>
      <c r="P211" s="110">
        <v>9.6934300545720777</v>
      </c>
      <c r="Q211" s="10" t="s">
        <v>29</v>
      </c>
      <c r="R211" s="10" t="s">
        <v>29</v>
      </c>
      <c r="S211" s="10" t="s">
        <v>29</v>
      </c>
      <c r="T211" s="121">
        <v>48.990956741647821</v>
      </c>
      <c r="U211" s="121">
        <v>63.22002901637164</v>
      </c>
      <c r="V211" s="60"/>
      <c r="W211" s="61">
        <v>5.4690000000000003</v>
      </c>
      <c r="X211" s="17"/>
      <c r="Y211" s="61">
        <v>1.2889999999999999</v>
      </c>
      <c r="Z211" s="61">
        <v>1.1679999999999999</v>
      </c>
      <c r="AA211" s="31">
        <v>0.12144537599999999</v>
      </c>
      <c r="AD211" s="139"/>
      <c r="AE211" s="65"/>
      <c r="AF211" s="12"/>
    </row>
    <row r="212" spans="1:32" x14ac:dyDescent="0.25">
      <c r="A212" s="134" t="s">
        <v>1318</v>
      </c>
      <c r="B212" s="27">
        <v>42268</v>
      </c>
      <c r="C212" s="17"/>
      <c r="D212" s="54">
        <v>8.8048951049999999</v>
      </c>
      <c r="E212" s="17"/>
      <c r="F212" s="121">
        <v>18.156260147153983</v>
      </c>
      <c r="G212" s="33">
        <v>0.73172567555422396</v>
      </c>
      <c r="H212" s="110">
        <v>2.318611590306904</v>
      </c>
      <c r="I212" s="110">
        <v>3.0751905038046727</v>
      </c>
      <c r="J212" s="110">
        <v>4.993746642034484</v>
      </c>
      <c r="K212" s="110">
        <v>3.9896757088076686</v>
      </c>
      <c r="L212" s="33"/>
      <c r="M212" s="110">
        <v>9.7348874908461482</v>
      </c>
      <c r="N212" s="121">
        <v>13.514550296251914</v>
      </c>
      <c r="O212" s="10" t="s">
        <v>29</v>
      </c>
      <c r="P212" s="121">
        <v>11.990654417149324</v>
      </c>
      <c r="Q212" s="121">
        <v>42.213920977298436</v>
      </c>
      <c r="R212" s="10" t="s">
        <v>29</v>
      </c>
      <c r="S212" s="10" t="s">
        <v>29</v>
      </c>
      <c r="T212" s="121">
        <v>48.874950069902134</v>
      </c>
      <c r="U212" s="121">
        <v>77.56830537247852</v>
      </c>
      <c r="V212" s="60"/>
      <c r="W212" s="61">
        <v>5.8849999999999998</v>
      </c>
      <c r="X212" s="17"/>
      <c r="Y212" s="61">
        <v>1.2450000000000001</v>
      </c>
      <c r="Z212" s="28" t="s">
        <v>29</v>
      </c>
      <c r="AA212" s="28" t="s">
        <v>29</v>
      </c>
      <c r="AD212" s="139"/>
      <c r="AE212" s="65"/>
      <c r="AF212" s="12"/>
    </row>
    <row r="213" spans="1:32" x14ac:dyDescent="0.25">
      <c r="A213" s="134" t="s">
        <v>1319</v>
      </c>
      <c r="B213" s="27">
        <v>42269</v>
      </c>
      <c r="C213" s="17"/>
      <c r="D213" s="54">
        <v>8.8069444440000009</v>
      </c>
      <c r="E213" s="17"/>
      <c r="F213" s="106" t="s">
        <v>29</v>
      </c>
      <c r="G213" s="28" t="s">
        <v>29</v>
      </c>
      <c r="H213" s="43" t="s">
        <v>29</v>
      </c>
      <c r="I213" s="43" t="s">
        <v>29</v>
      </c>
      <c r="J213" s="43" t="s">
        <v>29</v>
      </c>
      <c r="K213" s="43" t="s">
        <v>29</v>
      </c>
      <c r="L213" s="28"/>
      <c r="M213" s="10" t="s">
        <v>29</v>
      </c>
      <c r="N213" s="10" t="s">
        <v>29</v>
      </c>
      <c r="O213" s="10" t="s">
        <v>29</v>
      </c>
      <c r="P213" s="10" t="s">
        <v>29</v>
      </c>
      <c r="Q213" s="10" t="s">
        <v>29</v>
      </c>
      <c r="R213" s="10" t="s">
        <v>29</v>
      </c>
      <c r="S213" s="10" t="s">
        <v>29</v>
      </c>
      <c r="T213" s="10" t="s">
        <v>29</v>
      </c>
      <c r="U213" s="10" t="s">
        <v>29</v>
      </c>
      <c r="V213" s="60"/>
      <c r="W213" s="43" t="s">
        <v>29</v>
      </c>
      <c r="X213" s="17"/>
      <c r="Y213" s="28" t="s">
        <v>29</v>
      </c>
      <c r="Z213" s="28" t="s">
        <v>29</v>
      </c>
      <c r="AA213" s="28" t="s">
        <v>29</v>
      </c>
      <c r="AD213" s="139"/>
      <c r="AE213" s="65"/>
      <c r="AF213" s="12"/>
    </row>
    <row r="214" spans="1:32" x14ac:dyDescent="0.25">
      <c r="A214" s="134" t="s">
        <v>1320</v>
      </c>
      <c r="B214" s="27">
        <v>42270</v>
      </c>
      <c r="C214" s="17"/>
      <c r="D214" s="54">
        <v>8.8017361110000003</v>
      </c>
      <c r="E214" s="17"/>
      <c r="F214" s="106" t="s">
        <v>29</v>
      </c>
      <c r="G214" s="28" t="s">
        <v>29</v>
      </c>
      <c r="H214" s="43" t="s">
        <v>29</v>
      </c>
      <c r="I214" s="43" t="s">
        <v>29</v>
      </c>
      <c r="J214" s="43" t="s">
        <v>29</v>
      </c>
      <c r="K214" s="43" t="s">
        <v>29</v>
      </c>
      <c r="L214" s="28"/>
      <c r="M214" s="10" t="s">
        <v>29</v>
      </c>
      <c r="N214" s="10" t="s">
        <v>29</v>
      </c>
      <c r="O214" s="10" t="s">
        <v>29</v>
      </c>
      <c r="P214" s="10" t="s">
        <v>29</v>
      </c>
      <c r="Q214" s="10" t="s">
        <v>29</v>
      </c>
      <c r="R214" s="10" t="s">
        <v>29</v>
      </c>
      <c r="S214" s="10" t="s">
        <v>29</v>
      </c>
      <c r="T214" s="10" t="s">
        <v>29</v>
      </c>
      <c r="U214" s="10" t="s">
        <v>29</v>
      </c>
      <c r="V214" s="60"/>
      <c r="W214" s="43" t="s">
        <v>29</v>
      </c>
      <c r="X214" s="17"/>
      <c r="Y214" s="28" t="s">
        <v>29</v>
      </c>
      <c r="Z214" s="28" t="s">
        <v>29</v>
      </c>
      <c r="AA214" s="28" t="s">
        <v>29</v>
      </c>
      <c r="AD214" s="139"/>
      <c r="AE214" s="65"/>
      <c r="AF214" s="12"/>
    </row>
    <row r="215" spans="1:32" x14ac:dyDescent="0.25">
      <c r="A215" s="134" t="s">
        <v>1321</v>
      </c>
      <c r="B215" s="27">
        <v>42271</v>
      </c>
      <c r="C215" s="17"/>
      <c r="D215" s="54">
        <v>8.8024305559999991</v>
      </c>
      <c r="E215" s="17"/>
      <c r="F215" s="106" t="s">
        <v>29</v>
      </c>
      <c r="G215" s="28" t="s">
        <v>29</v>
      </c>
      <c r="H215" s="43" t="s">
        <v>29</v>
      </c>
      <c r="I215" s="43" t="s">
        <v>29</v>
      </c>
      <c r="J215" s="43" t="s">
        <v>29</v>
      </c>
      <c r="K215" s="43" t="s">
        <v>29</v>
      </c>
      <c r="L215" s="28"/>
      <c r="M215" s="10" t="s">
        <v>29</v>
      </c>
      <c r="N215" s="10" t="s">
        <v>29</v>
      </c>
      <c r="O215" s="10" t="s">
        <v>29</v>
      </c>
      <c r="P215" s="10" t="s">
        <v>29</v>
      </c>
      <c r="Q215" s="10" t="s">
        <v>29</v>
      </c>
      <c r="R215" s="10" t="s">
        <v>29</v>
      </c>
      <c r="S215" s="10" t="s">
        <v>29</v>
      </c>
      <c r="T215" s="10" t="s">
        <v>29</v>
      </c>
      <c r="U215" s="10" t="s">
        <v>29</v>
      </c>
      <c r="V215" s="60"/>
      <c r="W215" s="43" t="s">
        <v>29</v>
      </c>
      <c r="X215" s="17"/>
      <c r="Y215" s="28" t="s">
        <v>29</v>
      </c>
      <c r="Z215" s="28" t="s">
        <v>29</v>
      </c>
      <c r="AA215" s="28" t="s">
        <v>29</v>
      </c>
      <c r="AD215" s="139"/>
      <c r="AE215" s="65"/>
      <c r="AF215" s="12"/>
    </row>
    <row r="216" spans="1:32" x14ac:dyDescent="0.25">
      <c r="A216" s="134" t="s">
        <v>1322</v>
      </c>
      <c r="B216" s="27">
        <v>42272</v>
      </c>
      <c r="C216" s="17"/>
      <c r="D216" s="54">
        <v>8.8059027780000001</v>
      </c>
      <c r="E216" s="17"/>
      <c r="F216" s="106" t="s">
        <v>29</v>
      </c>
      <c r="G216" s="28" t="s">
        <v>29</v>
      </c>
      <c r="H216" s="43" t="s">
        <v>29</v>
      </c>
      <c r="I216" s="43" t="s">
        <v>29</v>
      </c>
      <c r="J216" s="43" t="s">
        <v>29</v>
      </c>
      <c r="K216" s="43" t="s">
        <v>29</v>
      </c>
      <c r="L216" s="28"/>
      <c r="M216" s="10" t="s">
        <v>29</v>
      </c>
      <c r="N216" s="10" t="s">
        <v>29</v>
      </c>
      <c r="O216" s="10" t="s">
        <v>29</v>
      </c>
      <c r="P216" s="10" t="s">
        <v>29</v>
      </c>
      <c r="Q216" s="10" t="s">
        <v>29</v>
      </c>
      <c r="R216" s="10" t="s">
        <v>29</v>
      </c>
      <c r="S216" s="10" t="s">
        <v>29</v>
      </c>
      <c r="T216" s="10" t="s">
        <v>29</v>
      </c>
      <c r="U216" s="10" t="s">
        <v>29</v>
      </c>
      <c r="V216" s="60"/>
      <c r="W216" s="43" t="s">
        <v>29</v>
      </c>
      <c r="X216" s="17"/>
      <c r="Y216" s="28" t="s">
        <v>29</v>
      </c>
      <c r="Z216" s="28" t="s">
        <v>29</v>
      </c>
      <c r="AA216" s="28" t="s">
        <v>29</v>
      </c>
      <c r="AD216" s="139"/>
      <c r="AE216" s="65"/>
      <c r="AF216" s="12"/>
    </row>
    <row r="217" spans="1:32" x14ac:dyDescent="0.25">
      <c r="A217" s="134" t="s">
        <v>1323</v>
      </c>
      <c r="B217" s="27">
        <v>42273</v>
      </c>
      <c r="C217" s="17"/>
      <c r="D217" s="54">
        <v>8.8093749999999993</v>
      </c>
      <c r="E217" s="17"/>
      <c r="F217" s="106" t="s">
        <v>29</v>
      </c>
      <c r="G217" s="28" t="s">
        <v>29</v>
      </c>
      <c r="H217" s="43" t="s">
        <v>29</v>
      </c>
      <c r="I217" s="43" t="s">
        <v>29</v>
      </c>
      <c r="J217" s="43" t="s">
        <v>29</v>
      </c>
      <c r="K217" s="43" t="s">
        <v>29</v>
      </c>
      <c r="L217" s="28"/>
      <c r="M217" s="10" t="s">
        <v>29</v>
      </c>
      <c r="N217" s="10" t="s">
        <v>29</v>
      </c>
      <c r="O217" s="10" t="s">
        <v>29</v>
      </c>
      <c r="P217" s="10" t="s">
        <v>29</v>
      </c>
      <c r="Q217" s="10" t="s">
        <v>29</v>
      </c>
      <c r="R217" s="10" t="s">
        <v>29</v>
      </c>
      <c r="S217" s="10" t="s">
        <v>29</v>
      </c>
      <c r="T217" s="10" t="s">
        <v>29</v>
      </c>
      <c r="U217" s="10" t="s">
        <v>29</v>
      </c>
      <c r="V217" s="60"/>
      <c r="W217" s="43" t="s">
        <v>29</v>
      </c>
      <c r="X217" s="17"/>
      <c r="Y217" s="28" t="s">
        <v>29</v>
      </c>
      <c r="Z217" s="28" t="s">
        <v>29</v>
      </c>
      <c r="AA217" s="28" t="s">
        <v>29</v>
      </c>
      <c r="AD217" s="139"/>
      <c r="AE217" s="65"/>
      <c r="AF217" s="12"/>
    </row>
    <row r="218" spans="1:32" x14ac:dyDescent="0.25">
      <c r="A218" s="134" t="s">
        <v>1324</v>
      </c>
      <c r="B218" s="27">
        <v>42274</v>
      </c>
      <c r="C218" s="17"/>
      <c r="D218" s="54">
        <v>8.8097222219999995</v>
      </c>
      <c r="E218" s="17"/>
      <c r="F218" s="106" t="s">
        <v>29</v>
      </c>
      <c r="G218" s="28" t="s">
        <v>29</v>
      </c>
      <c r="H218" s="43" t="s">
        <v>29</v>
      </c>
      <c r="I218" s="43" t="s">
        <v>29</v>
      </c>
      <c r="J218" s="43" t="s">
        <v>29</v>
      </c>
      <c r="K218" s="43" t="s">
        <v>29</v>
      </c>
      <c r="L218" s="28"/>
      <c r="M218" s="10" t="s">
        <v>29</v>
      </c>
      <c r="N218" s="10" t="s">
        <v>29</v>
      </c>
      <c r="O218" s="10" t="s">
        <v>29</v>
      </c>
      <c r="P218" s="10" t="s">
        <v>29</v>
      </c>
      <c r="Q218" s="10" t="s">
        <v>29</v>
      </c>
      <c r="R218" s="10" t="s">
        <v>29</v>
      </c>
      <c r="S218" s="10" t="s">
        <v>29</v>
      </c>
      <c r="T218" s="10" t="s">
        <v>29</v>
      </c>
      <c r="U218" s="10" t="s">
        <v>29</v>
      </c>
      <c r="V218" s="60"/>
      <c r="W218" s="43" t="s">
        <v>29</v>
      </c>
      <c r="X218" s="17"/>
      <c r="Y218" s="28" t="s">
        <v>29</v>
      </c>
      <c r="Z218" s="43">
        <v>1.139</v>
      </c>
      <c r="AA218" s="28">
        <v>0.104971222</v>
      </c>
      <c r="AD218" s="139"/>
      <c r="AE218" s="65"/>
      <c r="AF218" s="12"/>
    </row>
    <row r="219" spans="1:32" x14ac:dyDescent="0.25">
      <c r="A219" s="134" t="s">
        <v>1325</v>
      </c>
      <c r="B219" s="27">
        <v>42275</v>
      </c>
      <c r="C219" s="17"/>
      <c r="D219" s="54">
        <v>8.8086805560000005</v>
      </c>
      <c r="E219" s="17"/>
      <c r="F219" s="121">
        <v>18.30676739736527</v>
      </c>
      <c r="G219" s="33">
        <v>0.76369665646706586</v>
      </c>
      <c r="H219" s="110">
        <v>2.3398992121091151</v>
      </c>
      <c r="I219" s="110">
        <v>3.0855175445542247</v>
      </c>
      <c r="J219" s="110">
        <v>5.0100687411842975</v>
      </c>
      <c r="K219" s="110">
        <v>4.0161067532934132</v>
      </c>
      <c r="L219" s="33"/>
      <c r="M219" s="110">
        <v>8.3640613439787099</v>
      </c>
      <c r="N219" s="121">
        <v>12.990520359281437</v>
      </c>
      <c r="O219" s="10" t="s">
        <v>29</v>
      </c>
      <c r="P219" s="121">
        <v>18.577905522288752</v>
      </c>
      <c r="Q219" s="10" t="s">
        <v>29</v>
      </c>
      <c r="R219" s="10" t="s">
        <v>29</v>
      </c>
      <c r="S219" s="10" t="s">
        <v>29</v>
      </c>
      <c r="T219" s="121">
        <v>49.051275981370587</v>
      </c>
      <c r="U219" s="121">
        <v>102.30460192947439</v>
      </c>
      <c r="V219" s="60"/>
      <c r="W219" s="61">
        <v>7.1050000000000004</v>
      </c>
      <c r="X219" s="17"/>
      <c r="Y219" s="61">
        <v>1.252</v>
      </c>
      <c r="Z219" s="61">
        <v>1.123</v>
      </c>
      <c r="AA219" s="31">
        <v>7.7489933999999996E-2</v>
      </c>
      <c r="AD219" s="139"/>
      <c r="AE219" s="65"/>
      <c r="AF219" s="12"/>
    </row>
    <row r="220" spans="1:32" x14ac:dyDescent="0.25">
      <c r="A220" s="134" t="s">
        <v>1326</v>
      </c>
      <c r="B220" s="27">
        <v>42276</v>
      </c>
      <c r="C220" s="17"/>
      <c r="D220" s="54">
        <v>8.8055555559999998</v>
      </c>
      <c r="E220" s="17"/>
      <c r="F220" s="121">
        <v>18.567354665958575</v>
      </c>
      <c r="G220" s="33">
        <v>0.74768706133828988</v>
      </c>
      <c r="H220" s="110">
        <v>2.375196452469464</v>
      </c>
      <c r="I220" s="110">
        <v>3.1056427079792885</v>
      </c>
      <c r="J220" s="110">
        <v>5.0083493627190654</v>
      </c>
      <c r="K220" s="110">
        <v>3.9852625889537974</v>
      </c>
      <c r="L220" s="33"/>
      <c r="M220" s="110">
        <v>6.6995432819968137</v>
      </c>
      <c r="N220" s="121">
        <v>13.170693043016465</v>
      </c>
      <c r="O220" s="10" t="s">
        <v>29</v>
      </c>
      <c r="P220" s="110">
        <v>9.9170870950610741</v>
      </c>
      <c r="Q220" s="10" t="s">
        <v>29</v>
      </c>
      <c r="R220" s="10" t="s">
        <v>29</v>
      </c>
      <c r="S220" s="10" t="s">
        <v>29</v>
      </c>
      <c r="T220" s="121">
        <v>49.679597716409987</v>
      </c>
      <c r="U220" s="121">
        <v>70.539539298990974</v>
      </c>
      <c r="V220" s="60"/>
      <c r="W220" s="61">
        <v>6.0060000000000002</v>
      </c>
      <c r="X220" s="17"/>
      <c r="Y220" s="61">
        <v>1.2030000000000001</v>
      </c>
      <c r="Z220" s="61">
        <v>1.9159999999999999</v>
      </c>
      <c r="AA220" s="31">
        <v>7.7157908999999997E-2</v>
      </c>
      <c r="AD220" s="139"/>
      <c r="AE220" s="65"/>
      <c r="AF220" s="12"/>
    </row>
    <row r="221" spans="1:32" x14ac:dyDescent="0.25">
      <c r="A221" s="134" t="s">
        <v>1327</v>
      </c>
      <c r="B221" s="27">
        <v>42277</v>
      </c>
      <c r="C221" s="17"/>
      <c r="D221" s="54">
        <v>8.8065972220000006</v>
      </c>
      <c r="E221" s="17"/>
      <c r="F221" s="121">
        <v>18.662290437785625</v>
      </c>
      <c r="G221" s="33">
        <v>0.74850951254413423</v>
      </c>
      <c r="H221" s="110">
        <v>2.3520069143961093</v>
      </c>
      <c r="I221" s="110">
        <v>3.1233925999999994</v>
      </c>
      <c r="J221" s="110">
        <v>5.0485243807874216</v>
      </c>
      <c r="K221" s="110">
        <v>4.084729934581306</v>
      </c>
      <c r="L221" s="33"/>
      <c r="M221" s="110">
        <v>7.9102023849177261</v>
      </c>
      <c r="N221" s="121">
        <v>13.345962027846246</v>
      </c>
      <c r="O221" s="10" t="s">
        <v>29</v>
      </c>
      <c r="P221" s="121">
        <v>10.578994071014588</v>
      </c>
      <c r="Q221" s="10" t="s">
        <v>29</v>
      </c>
      <c r="R221" s="10" t="s">
        <v>29</v>
      </c>
      <c r="S221" s="10" t="s">
        <v>29</v>
      </c>
      <c r="T221" s="121">
        <v>49.376653387515809</v>
      </c>
      <c r="U221" s="121">
        <v>69.955601891945904</v>
      </c>
      <c r="V221" s="60"/>
      <c r="W221" s="61">
        <v>6.51</v>
      </c>
      <c r="X221" s="17"/>
      <c r="Y221" s="61">
        <v>1.22</v>
      </c>
      <c r="Z221" s="61">
        <v>1.905</v>
      </c>
      <c r="AA221" s="31">
        <v>0.175203476</v>
      </c>
      <c r="AD221" s="139"/>
      <c r="AE221" s="65"/>
      <c r="AF221" s="12"/>
    </row>
    <row r="222" spans="1:32" x14ac:dyDescent="0.25">
      <c r="A222" s="134" t="s">
        <v>1328</v>
      </c>
      <c r="B222" s="27">
        <v>42278</v>
      </c>
      <c r="C222" s="17"/>
      <c r="D222" s="54">
        <v>8.8090277780000008</v>
      </c>
      <c r="E222" s="17"/>
      <c r="F222" s="121">
        <v>18.732751243171219</v>
      </c>
      <c r="G222" s="33">
        <v>0.75384557628247828</v>
      </c>
      <c r="H222" s="110">
        <v>2.3407452498334442</v>
      </c>
      <c r="I222" s="110">
        <v>3.1157467544970014</v>
      </c>
      <c r="J222" s="110">
        <v>5.0501623584277144</v>
      </c>
      <c r="K222" s="110">
        <v>4.0703943237841438</v>
      </c>
      <c r="L222" s="33"/>
      <c r="M222" s="121">
        <v>13.142931379080613</v>
      </c>
      <c r="N222" s="121">
        <v>13.391592271818787</v>
      </c>
      <c r="O222" s="10" t="s">
        <v>29</v>
      </c>
      <c r="P222" s="110">
        <v>9.7659560293137897</v>
      </c>
      <c r="Q222" s="10" t="s">
        <v>29</v>
      </c>
      <c r="R222" s="10" t="s">
        <v>29</v>
      </c>
      <c r="S222" s="10" t="s">
        <v>29</v>
      </c>
      <c r="T222" s="121">
        <v>49.082451698867423</v>
      </c>
      <c r="U222" s="121">
        <v>70.964610259826784</v>
      </c>
      <c r="V222" s="60"/>
      <c r="W222" s="61">
        <v>6.6749999999999998</v>
      </c>
      <c r="X222" s="17"/>
      <c r="Y222" s="61">
        <v>1.2070000000000001</v>
      </c>
      <c r="Z222" s="61">
        <v>1.7430000000000001</v>
      </c>
      <c r="AA222" s="31">
        <v>0.16128590100000001</v>
      </c>
      <c r="AD222" s="139"/>
      <c r="AE222" s="65"/>
      <c r="AF222" s="12"/>
    </row>
    <row r="223" spans="1:32" x14ac:dyDescent="0.25">
      <c r="A223" s="134" t="s">
        <v>1329</v>
      </c>
      <c r="B223" s="27">
        <v>42279</v>
      </c>
      <c r="C223" s="17"/>
      <c r="D223" s="54">
        <v>8.8465277780000005</v>
      </c>
      <c r="E223" s="17"/>
      <c r="F223" s="121">
        <v>18.593893571101042</v>
      </c>
      <c r="G223" s="33">
        <v>0.7591449846174354</v>
      </c>
      <c r="H223" s="110">
        <v>2.3217428056518266</v>
      </c>
      <c r="I223" s="110">
        <v>3.1147585181484936</v>
      </c>
      <c r="J223" s="110">
        <v>4.9927664502799258</v>
      </c>
      <c r="K223" s="110">
        <v>4.0703011519594776</v>
      </c>
      <c r="L223" s="33"/>
      <c r="M223" s="110">
        <v>6.5385302585977074</v>
      </c>
      <c r="N223" s="121">
        <v>13.321304452146096</v>
      </c>
      <c r="O223" s="10" t="s">
        <v>29</v>
      </c>
      <c r="P223" s="121">
        <v>12.672656624900027</v>
      </c>
      <c r="Q223" s="10" t="s">
        <v>29</v>
      </c>
      <c r="R223" s="10" t="s">
        <v>29</v>
      </c>
      <c r="S223" s="10" t="s">
        <v>29</v>
      </c>
      <c r="T223" s="121">
        <v>49.014952945881113</v>
      </c>
      <c r="U223" s="121">
        <v>88.982870301253016</v>
      </c>
      <c r="V223" s="60"/>
      <c r="W223" s="61">
        <v>4.66</v>
      </c>
      <c r="X223" s="17"/>
      <c r="Y223" s="61">
        <v>1.2090000000000001</v>
      </c>
      <c r="Z223" s="61">
        <v>1.6180000000000001</v>
      </c>
      <c r="AA223" s="31">
        <v>0.13631813800000001</v>
      </c>
      <c r="AD223" s="139"/>
      <c r="AE223" s="65"/>
      <c r="AF223" s="12"/>
    </row>
    <row r="224" spans="1:32" x14ac:dyDescent="0.25">
      <c r="A224" s="134" t="s">
        <v>1330</v>
      </c>
      <c r="B224" s="27">
        <v>42280</v>
      </c>
      <c r="C224" s="17"/>
      <c r="D224" s="54">
        <v>8.9010416669999994</v>
      </c>
      <c r="E224" s="17"/>
      <c r="F224" s="121">
        <v>18.44744009602768</v>
      </c>
      <c r="G224" s="33">
        <v>0.76570572384057489</v>
      </c>
      <c r="H224" s="110">
        <v>2.2953657212056693</v>
      </c>
      <c r="I224" s="110">
        <v>3.1103637036529377</v>
      </c>
      <c r="J224" s="110">
        <v>5.0118993545811437</v>
      </c>
      <c r="K224" s="110">
        <v>4.0675838908776374</v>
      </c>
      <c r="L224" s="33"/>
      <c r="M224" s="110">
        <v>7.7304565839377215</v>
      </c>
      <c r="N224" s="121">
        <v>12.975409408476946</v>
      </c>
      <c r="O224" s="10" t="s">
        <v>29</v>
      </c>
      <c r="P224" s="121">
        <v>15.896826136136799</v>
      </c>
      <c r="Q224" s="10" t="s">
        <v>29</v>
      </c>
      <c r="R224" s="10" t="s">
        <v>29</v>
      </c>
      <c r="S224" s="10" t="s">
        <v>29</v>
      </c>
      <c r="T224" s="121">
        <v>48.230370616807512</v>
      </c>
      <c r="U224" s="121">
        <v>71.227779093752076</v>
      </c>
      <c r="V224" s="60"/>
      <c r="W224" s="61">
        <v>6.2729999999999997</v>
      </c>
      <c r="X224" s="17"/>
      <c r="Y224" s="61">
        <v>1.2430000000000001</v>
      </c>
      <c r="Z224" s="61">
        <v>1.5429999999999999</v>
      </c>
      <c r="AA224" s="31">
        <v>8.2859127000000005E-2</v>
      </c>
      <c r="AD224" s="139"/>
      <c r="AE224" s="65"/>
      <c r="AF224" s="12"/>
    </row>
    <row r="225" spans="1:32" x14ac:dyDescent="0.25">
      <c r="A225" s="134" t="s">
        <v>1331</v>
      </c>
      <c r="B225" s="27">
        <v>42281</v>
      </c>
      <c r="C225" s="17"/>
      <c r="D225" s="54">
        <v>8.8979166670000005</v>
      </c>
      <c r="E225" s="17"/>
      <c r="F225" s="121">
        <v>18.44643445823592</v>
      </c>
      <c r="G225" s="33">
        <v>0.7745559350690755</v>
      </c>
      <c r="H225" s="110">
        <v>2.3229857003188101</v>
      </c>
      <c r="I225" s="110">
        <v>3.1165471483262488</v>
      </c>
      <c r="J225" s="110">
        <v>4.9734979011689688</v>
      </c>
      <c r="K225" s="110">
        <v>4.0718177215727946</v>
      </c>
      <c r="L225" s="33"/>
      <c r="M225" s="110">
        <v>6.2502917109458025</v>
      </c>
      <c r="N225" s="121">
        <v>12.748912858660999</v>
      </c>
      <c r="O225" s="10" t="s">
        <v>29</v>
      </c>
      <c r="P225" s="121">
        <v>14.318995749202976</v>
      </c>
      <c r="Q225" s="10" t="s">
        <v>29</v>
      </c>
      <c r="R225" s="10" t="s">
        <v>29</v>
      </c>
      <c r="S225" s="10" t="s">
        <v>29</v>
      </c>
      <c r="T225" s="121">
        <v>48.334120616365574</v>
      </c>
      <c r="U225" s="121">
        <v>76.55555951115835</v>
      </c>
      <c r="V225" s="60"/>
      <c r="W225" s="61">
        <v>8.2609999999999992</v>
      </c>
      <c r="X225" s="17"/>
      <c r="Y225" s="61">
        <v>1.2450000000000001</v>
      </c>
      <c r="Z225" s="61">
        <v>1.585</v>
      </c>
      <c r="AA225" s="31">
        <v>0.12563232699999999</v>
      </c>
      <c r="AD225" s="139"/>
      <c r="AE225" s="65"/>
      <c r="AF225" s="12"/>
    </row>
    <row r="226" spans="1:32" x14ac:dyDescent="0.25">
      <c r="A226" s="134" t="s">
        <v>1332</v>
      </c>
      <c r="B226" s="27">
        <v>42282</v>
      </c>
      <c r="C226" s="17"/>
      <c r="D226" s="54">
        <v>8.8954545449999998</v>
      </c>
      <c r="E226" s="17"/>
      <c r="F226" s="121">
        <v>18.560473169418636</v>
      </c>
      <c r="G226" s="33">
        <v>0.782993288346164</v>
      </c>
      <c r="H226" s="110">
        <v>2.3126259540748606</v>
      </c>
      <c r="I226" s="110">
        <v>3.1130922017221923</v>
      </c>
      <c r="J226" s="110">
        <v>4.9894667261746743</v>
      </c>
      <c r="K226" s="110">
        <v>4.0898509678789488</v>
      </c>
      <c r="L226" s="33"/>
      <c r="M226" s="110">
        <v>6.1593418502787358</v>
      </c>
      <c r="N226" s="121">
        <v>13.172315303955401</v>
      </c>
      <c r="O226" s="10" t="s">
        <v>29</v>
      </c>
      <c r="P226" s="121">
        <v>18.911838332890891</v>
      </c>
      <c r="Q226" s="121">
        <v>24.677350146004773</v>
      </c>
      <c r="R226" s="10" t="s">
        <v>29</v>
      </c>
      <c r="S226" s="10" t="s">
        <v>29</v>
      </c>
      <c r="T226" s="121">
        <v>48.499069551367128</v>
      </c>
      <c r="U226" s="121">
        <v>92.244190735333163</v>
      </c>
      <c r="V226" s="60"/>
      <c r="W226" s="61">
        <v>7.2590000000000003</v>
      </c>
      <c r="X226" s="17"/>
      <c r="Y226" s="61">
        <v>1.234</v>
      </c>
      <c r="Z226" s="61">
        <v>1.38</v>
      </c>
      <c r="AA226" s="31">
        <v>0.156625967</v>
      </c>
      <c r="AD226" s="139"/>
      <c r="AE226" s="65"/>
      <c r="AF226" s="12"/>
    </row>
    <row r="227" spans="1:32" x14ac:dyDescent="0.25">
      <c r="A227" s="134" t="s">
        <v>1333</v>
      </c>
      <c r="B227" s="27">
        <v>42283</v>
      </c>
      <c r="C227" s="17"/>
      <c r="D227" s="54">
        <v>8.9031249999999993</v>
      </c>
      <c r="E227" s="17"/>
      <c r="F227" s="121">
        <v>18.688902347204472</v>
      </c>
      <c r="G227" s="33">
        <v>0.77972133666134191</v>
      </c>
      <c r="H227" s="110">
        <v>2.3400403306709272</v>
      </c>
      <c r="I227" s="110">
        <v>3.7593974401058308</v>
      </c>
      <c r="J227" s="110">
        <v>5.0339221485623007</v>
      </c>
      <c r="K227" s="110">
        <v>65.720670549084858</v>
      </c>
      <c r="L227" s="33"/>
      <c r="M227" s="121">
        <v>11.312139643237488</v>
      </c>
      <c r="N227" s="121">
        <v>13.012761980830673</v>
      </c>
      <c r="O227" s="10" t="s">
        <v>29</v>
      </c>
      <c r="P227" s="121">
        <v>13.925095846645368</v>
      </c>
      <c r="Q227" s="10" t="s">
        <v>29</v>
      </c>
      <c r="R227" s="10" t="s">
        <v>29</v>
      </c>
      <c r="S227" s="10" t="s">
        <v>29</v>
      </c>
      <c r="T227" s="121">
        <v>48.481741746538873</v>
      </c>
      <c r="U227" s="121">
        <v>75.001446552183168</v>
      </c>
      <c r="V227" s="60"/>
      <c r="W227" s="61">
        <v>6.306</v>
      </c>
      <c r="X227" s="17"/>
      <c r="Y227" s="61">
        <v>1.3080000000000001</v>
      </c>
      <c r="Z227" s="61">
        <v>1.4590000000000001</v>
      </c>
      <c r="AA227" s="31">
        <v>8.4642974999999995E-2</v>
      </c>
      <c r="AD227" s="139"/>
      <c r="AE227" s="65"/>
      <c r="AF227" s="12"/>
    </row>
    <row r="228" spans="1:32" x14ac:dyDescent="0.25">
      <c r="A228" s="134" t="s">
        <v>1334</v>
      </c>
      <c r="B228" s="27">
        <v>42284</v>
      </c>
      <c r="C228" s="17"/>
      <c r="D228" s="54">
        <v>8.9027777780000008</v>
      </c>
      <c r="E228" s="17"/>
      <c r="F228" s="121">
        <v>18.69149421582734</v>
      </c>
      <c r="G228" s="33">
        <v>0.79247441816546771</v>
      </c>
      <c r="H228" s="110">
        <v>2.344090971223022</v>
      </c>
      <c r="I228" s="110">
        <v>3.1636627972122304</v>
      </c>
      <c r="J228" s="110">
        <v>5.0356287769784176</v>
      </c>
      <c r="K228" s="110">
        <v>4.1526490467625905</v>
      </c>
      <c r="L228" s="33"/>
      <c r="M228" s="110">
        <v>7.2374730215827343</v>
      </c>
      <c r="N228" s="121">
        <v>13.109271582733815</v>
      </c>
      <c r="O228" s="10" t="s">
        <v>29</v>
      </c>
      <c r="P228" s="121">
        <v>12.794424460431657</v>
      </c>
      <c r="Q228" s="10" t="s">
        <v>29</v>
      </c>
      <c r="R228" s="10" t="s">
        <v>29</v>
      </c>
      <c r="S228" s="10" t="s">
        <v>29</v>
      </c>
      <c r="T228" s="121">
        <v>48.496483812949648</v>
      </c>
      <c r="U228" s="121">
        <v>108.20112410071944</v>
      </c>
      <c r="V228" s="60"/>
      <c r="W228" s="61">
        <v>6.3019999999999996</v>
      </c>
      <c r="X228" s="17"/>
      <c r="Y228" s="61">
        <v>1.2549999999999999</v>
      </c>
      <c r="Z228" s="61">
        <v>1.399</v>
      </c>
      <c r="AA228" s="31">
        <v>0.110150391</v>
      </c>
      <c r="AD228" s="139"/>
      <c r="AE228" s="65"/>
      <c r="AF228" s="12"/>
    </row>
    <row r="229" spans="1:32" x14ac:dyDescent="0.25">
      <c r="A229" s="134" t="s">
        <v>1335</v>
      </c>
      <c r="B229" s="27">
        <v>42285</v>
      </c>
      <c r="C229" s="17"/>
      <c r="D229" s="54">
        <v>8.9</v>
      </c>
      <c r="E229" s="17"/>
      <c r="F229" s="121">
        <v>18.565727105777309</v>
      </c>
      <c r="G229" s="33">
        <v>0.75341271649896713</v>
      </c>
      <c r="H229" s="110">
        <v>2.3284113612314261</v>
      </c>
      <c r="I229" s="110">
        <v>3.0933818929932699</v>
      </c>
      <c r="J229" s="110">
        <v>4.9798075298194178</v>
      </c>
      <c r="K229" s="110">
        <v>4.0763952770040657</v>
      </c>
      <c r="L229" s="33"/>
      <c r="M229" s="110">
        <v>7.4685066968747922</v>
      </c>
      <c r="N229" s="121">
        <v>12.963480575731326</v>
      </c>
      <c r="O229" s="10" t="s">
        <v>29</v>
      </c>
      <c r="P229" s="121">
        <v>11.58421603251816</v>
      </c>
      <c r="Q229" s="10" t="s">
        <v>29</v>
      </c>
      <c r="R229" s="10" t="s">
        <v>29</v>
      </c>
      <c r="S229" s="10" t="s">
        <v>29</v>
      </c>
      <c r="T229" s="121">
        <v>49.059255280868932</v>
      </c>
      <c r="U229" s="121">
        <v>89.694356233757588</v>
      </c>
      <c r="V229" s="60"/>
      <c r="W229" s="61">
        <v>7.1260000000000003</v>
      </c>
      <c r="X229" s="17"/>
      <c r="Y229" s="61">
        <v>1.22</v>
      </c>
      <c r="Z229" s="61">
        <v>1.407</v>
      </c>
      <c r="AA229" s="31">
        <v>0.110660545</v>
      </c>
      <c r="AD229" s="139"/>
      <c r="AE229" s="65"/>
      <c r="AF229" s="12"/>
    </row>
    <row r="230" spans="1:32" x14ac:dyDescent="0.25">
      <c r="A230" s="134" t="s">
        <v>1336</v>
      </c>
      <c r="B230" s="27">
        <v>42286</v>
      </c>
      <c r="C230" s="17"/>
      <c r="D230" s="54">
        <v>8.9013888889999997</v>
      </c>
      <c r="E230" s="17"/>
      <c r="F230" s="121">
        <v>18.846813505502997</v>
      </c>
      <c r="G230" s="33">
        <v>0.76190770145236508</v>
      </c>
      <c r="H230" s="110">
        <v>2.3896344831445702</v>
      </c>
      <c r="I230" s="110">
        <v>3.1393341268554296</v>
      </c>
      <c r="J230" s="110">
        <v>5.0569461185876081</v>
      </c>
      <c r="K230" s="110">
        <v>4.0718790491672223</v>
      </c>
      <c r="L230" s="33"/>
      <c r="M230" s="121">
        <v>20.28699733510993</v>
      </c>
      <c r="N230" s="121">
        <v>13.540646768820787</v>
      </c>
      <c r="O230" s="10" t="s">
        <v>29</v>
      </c>
      <c r="P230" s="110">
        <v>10.328289140572952</v>
      </c>
      <c r="Q230" s="10" t="s">
        <v>29</v>
      </c>
      <c r="R230" s="10" t="s">
        <v>29</v>
      </c>
      <c r="S230" s="10" t="s">
        <v>29</v>
      </c>
      <c r="T230" s="121">
        <v>49.851475283144566</v>
      </c>
      <c r="U230" s="121">
        <v>91.386380413057964</v>
      </c>
      <c r="V230" s="60"/>
      <c r="W230" s="61">
        <v>7.4989999999999997</v>
      </c>
      <c r="X230" s="17"/>
      <c r="Y230" s="61">
        <v>1.2509999999999999</v>
      </c>
      <c r="Z230" s="61">
        <v>1.452</v>
      </c>
      <c r="AA230" s="31">
        <v>6.2012721999999999E-2</v>
      </c>
      <c r="AD230" s="139"/>
      <c r="AE230" s="65"/>
      <c r="AF230" s="12"/>
    </row>
    <row r="231" spans="1:32" x14ac:dyDescent="0.25">
      <c r="A231" s="134" t="s">
        <v>1337</v>
      </c>
      <c r="B231" s="27">
        <v>42287</v>
      </c>
      <c r="C231" s="17"/>
      <c r="D231" s="54">
        <v>8.9024305560000005</v>
      </c>
      <c r="E231" s="17"/>
      <c r="F231" s="121">
        <v>18.937319828457131</v>
      </c>
      <c r="G231" s="33">
        <v>0.76751621289505267</v>
      </c>
      <c r="H231" s="110">
        <v>2.3722363437791709</v>
      </c>
      <c r="I231" s="110">
        <v>3.1846770445859449</v>
      </c>
      <c r="J231" s="110">
        <v>5.036872406987599</v>
      </c>
      <c r="K231" s="110">
        <v>4.1599056044805973</v>
      </c>
      <c r="L231" s="33"/>
      <c r="M231" s="110">
        <v>9.5886820909454613</v>
      </c>
      <c r="N231" s="121">
        <v>13.660917455660757</v>
      </c>
      <c r="O231" s="10" t="s">
        <v>29</v>
      </c>
      <c r="P231" s="110">
        <v>8.4529430590745438</v>
      </c>
      <c r="Q231" s="10" t="s">
        <v>29</v>
      </c>
      <c r="R231" s="110">
        <v>2.4156988931857586</v>
      </c>
      <c r="S231" s="10" t="s">
        <v>29</v>
      </c>
      <c r="T231" s="121">
        <v>49.752180024003202</v>
      </c>
      <c r="U231" s="121">
        <v>81.110195092679021</v>
      </c>
      <c r="V231" s="60"/>
      <c r="W231" s="61">
        <v>7.2969999999999997</v>
      </c>
      <c r="X231" s="17"/>
      <c r="Y231" s="61">
        <v>1.2370000000000001</v>
      </c>
      <c r="Z231" s="61">
        <v>1.4419999999999999</v>
      </c>
      <c r="AA231" s="31">
        <v>0.108408427</v>
      </c>
      <c r="AD231" s="139"/>
      <c r="AE231" s="65"/>
      <c r="AF231" s="12"/>
    </row>
    <row r="232" spans="1:32" x14ac:dyDescent="0.25">
      <c r="A232" s="134" t="s">
        <v>1338</v>
      </c>
      <c r="B232" s="27">
        <v>42288</v>
      </c>
      <c r="C232" s="17"/>
      <c r="D232" s="54">
        <v>8.9031249999999993</v>
      </c>
      <c r="E232" s="17"/>
      <c r="F232" s="121">
        <v>19.187353502040821</v>
      </c>
      <c r="G232" s="33">
        <v>0.77491259591836748</v>
      </c>
      <c r="H232" s="110">
        <v>2.370246548752835</v>
      </c>
      <c r="I232" s="110">
        <v>3.1966719895691611</v>
      </c>
      <c r="J232" s="110">
        <v>5.044472834467121</v>
      </c>
      <c r="K232" s="110">
        <v>4.1499650612244912</v>
      </c>
      <c r="L232" s="33"/>
      <c r="M232" s="110">
        <v>9.0765351473922919</v>
      </c>
      <c r="N232" s="121">
        <v>13.28405442176871</v>
      </c>
      <c r="O232" s="10" t="s">
        <v>29</v>
      </c>
      <c r="P232" s="110">
        <v>9.0003628117913852</v>
      </c>
      <c r="Q232" s="10" t="s">
        <v>29</v>
      </c>
      <c r="R232" s="43" t="s">
        <v>29</v>
      </c>
      <c r="S232" s="10" t="s">
        <v>29</v>
      </c>
      <c r="T232" s="121">
        <v>49.620263038548764</v>
      </c>
      <c r="U232" s="121">
        <v>87.36966893424038</v>
      </c>
      <c r="V232" s="60"/>
      <c r="W232" s="61">
        <v>7.633</v>
      </c>
      <c r="X232" s="17"/>
      <c r="Y232" s="61">
        <v>1.2190000000000001</v>
      </c>
      <c r="Z232" s="61">
        <v>1.45</v>
      </c>
      <c r="AA232" s="31">
        <v>0.110420324</v>
      </c>
      <c r="AD232" s="139"/>
      <c r="AE232" s="65"/>
      <c r="AF232" s="12"/>
    </row>
    <row r="233" spans="1:32" x14ac:dyDescent="0.25">
      <c r="A233" s="134" t="s">
        <v>1339</v>
      </c>
      <c r="B233" s="27">
        <v>42289</v>
      </c>
      <c r="C233" s="17"/>
      <c r="D233" s="54">
        <v>8.9020833330000002</v>
      </c>
      <c r="E233" s="17"/>
      <c r="F233" s="121">
        <v>19.25611054925373</v>
      </c>
      <c r="G233" s="33">
        <v>0.76756107953091679</v>
      </c>
      <c r="H233" s="110">
        <v>2.3613927681236677</v>
      </c>
      <c r="I233" s="110">
        <v>3.202115589832089</v>
      </c>
      <c r="J233" s="110">
        <v>5.0250596375266516</v>
      </c>
      <c r="K233" s="110">
        <v>4.1668075170575687</v>
      </c>
      <c r="L233" s="33"/>
      <c r="M233" s="110">
        <v>7.0684674840085275</v>
      </c>
      <c r="N233" s="121">
        <v>13.572258528784648</v>
      </c>
      <c r="O233" s="10" t="s">
        <v>29</v>
      </c>
      <c r="P233" s="110">
        <v>10.132137526652452</v>
      </c>
      <c r="Q233" s="10" t="s">
        <v>29</v>
      </c>
      <c r="R233" s="110">
        <v>2.4229024520255855</v>
      </c>
      <c r="S233" s="10" t="s">
        <v>29</v>
      </c>
      <c r="T233" s="121">
        <v>49.917797707889122</v>
      </c>
      <c r="U233" s="121">
        <v>96.297356876332614</v>
      </c>
      <c r="V233" s="60"/>
      <c r="W233" s="61">
        <v>8.0329999999999995</v>
      </c>
      <c r="X233" s="17"/>
      <c r="Y233" s="61">
        <v>1.2989999999999999</v>
      </c>
      <c r="Z233" s="61">
        <v>1.448</v>
      </c>
      <c r="AA233" s="31">
        <v>0.138065522</v>
      </c>
      <c r="AD233" s="139"/>
      <c r="AE233" s="65"/>
      <c r="AF233" s="12"/>
    </row>
    <row r="234" spans="1:32" x14ac:dyDescent="0.25">
      <c r="A234" s="134" t="s">
        <v>1340</v>
      </c>
      <c r="B234" s="27">
        <v>42290</v>
      </c>
      <c r="C234" s="17"/>
      <c r="D234" s="54">
        <v>8.9031249999999993</v>
      </c>
      <c r="E234" s="17"/>
      <c r="F234" s="121">
        <v>19.242691726829271</v>
      </c>
      <c r="G234" s="33">
        <v>0.76769045397840874</v>
      </c>
      <c r="H234" s="110">
        <v>2.4233526373450625</v>
      </c>
      <c r="I234" s="110">
        <v>3.1812181554911372</v>
      </c>
      <c r="J234" s="110">
        <v>5.0477649713447956</v>
      </c>
      <c r="K234" s="110">
        <v>4.1552150355857664</v>
      </c>
      <c r="L234" s="33"/>
      <c r="M234" s="121">
        <v>17.388611088897775</v>
      </c>
      <c r="N234" s="121">
        <v>13.971381447421034</v>
      </c>
      <c r="O234" s="10" t="s">
        <v>29</v>
      </c>
      <c r="P234" s="110">
        <v>9.9752658936425433</v>
      </c>
      <c r="Q234" s="10" t="s">
        <v>29</v>
      </c>
      <c r="R234" s="110">
        <v>2.4797950153272024</v>
      </c>
      <c r="S234" s="10" t="s">
        <v>29</v>
      </c>
      <c r="T234" s="121">
        <v>50.789727309076376</v>
      </c>
      <c r="U234" s="121">
        <v>84.405171531387452</v>
      </c>
      <c r="V234" s="60"/>
      <c r="W234" s="61">
        <v>5.0110000000000001</v>
      </c>
      <c r="X234" s="17"/>
      <c r="Y234" s="61">
        <v>1.202</v>
      </c>
      <c r="Z234" s="61">
        <v>1.4610000000000001</v>
      </c>
      <c r="AA234" s="31">
        <v>0.13427266400000001</v>
      </c>
      <c r="AD234" s="139"/>
      <c r="AE234" s="65"/>
      <c r="AF234" s="12"/>
    </row>
    <row r="235" spans="1:32" x14ac:dyDescent="0.25">
      <c r="A235" s="134" t="s">
        <v>1341</v>
      </c>
      <c r="B235" s="27">
        <v>42291</v>
      </c>
      <c r="C235" s="17"/>
      <c r="D235" s="54">
        <v>8.9</v>
      </c>
      <c r="E235" s="17"/>
      <c r="F235" s="121">
        <v>19.221361981317365</v>
      </c>
      <c r="G235" s="33">
        <v>0.7629609591616765</v>
      </c>
      <c r="H235" s="110">
        <v>2.4036639137724549</v>
      </c>
      <c r="I235" s="110">
        <v>3.1670404005788417</v>
      </c>
      <c r="J235" s="110">
        <v>5.0644969367930806</v>
      </c>
      <c r="K235" s="110">
        <v>4.1475119305389221</v>
      </c>
      <c r="L235" s="33"/>
      <c r="M235" s="121">
        <v>21.669441650033264</v>
      </c>
      <c r="N235" s="121">
        <v>14.024933067198933</v>
      </c>
      <c r="O235" s="10" t="s">
        <v>29</v>
      </c>
      <c r="P235" s="110">
        <v>9.4206267465069846</v>
      </c>
      <c r="Q235" s="10" t="s">
        <v>29</v>
      </c>
      <c r="R235" s="110">
        <v>2.4641639387890883</v>
      </c>
      <c r="S235" s="10" t="s">
        <v>29</v>
      </c>
      <c r="T235" s="121">
        <v>50.415354091816361</v>
      </c>
      <c r="U235" s="121">
        <v>84.289607717897525</v>
      </c>
      <c r="V235" s="60"/>
      <c r="W235" s="61">
        <v>5.5579999999999998</v>
      </c>
      <c r="X235" s="17"/>
      <c r="Y235" s="61">
        <v>1.2150000000000001</v>
      </c>
      <c r="Z235" s="61">
        <v>1.3779999999999999</v>
      </c>
      <c r="AA235" s="31">
        <v>0.120857699</v>
      </c>
      <c r="AD235" s="139"/>
      <c r="AE235" s="65"/>
      <c r="AF235" s="12"/>
    </row>
    <row r="236" spans="1:32" x14ac:dyDescent="0.25">
      <c r="A236" s="134" t="s">
        <v>1342</v>
      </c>
      <c r="B236" s="27">
        <v>42292</v>
      </c>
      <c r="C236" s="17"/>
      <c r="D236" s="54">
        <v>8.9</v>
      </c>
      <c r="E236" s="17"/>
      <c r="F236" s="121">
        <v>19.090168757793769</v>
      </c>
      <c r="G236" s="33">
        <v>0.82609355575539578</v>
      </c>
      <c r="H236" s="110">
        <v>2.3942014712230222</v>
      </c>
      <c r="I236" s="110">
        <v>3.3099338890887289</v>
      </c>
      <c r="J236" s="110">
        <v>4.9990180575539576</v>
      </c>
      <c r="K236" s="110">
        <v>4.3009288609112719</v>
      </c>
      <c r="L236" s="33"/>
      <c r="M236" s="110">
        <v>10.343099520383694</v>
      </c>
      <c r="N236" s="121">
        <v>12.823842925659473</v>
      </c>
      <c r="O236" s="10" t="s">
        <v>29</v>
      </c>
      <c r="P236" s="121">
        <v>11.423423261390889</v>
      </c>
      <c r="Q236" s="10" t="s">
        <v>29</v>
      </c>
      <c r="R236" s="10" t="s">
        <v>29</v>
      </c>
      <c r="S236" s="10" t="s">
        <v>29</v>
      </c>
      <c r="T236" s="121">
        <v>54.506333932853728</v>
      </c>
      <c r="U236" s="121">
        <v>68.692585131894489</v>
      </c>
      <c r="V236" s="60"/>
      <c r="W236" s="61">
        <v>5.8949999999999996</v>
      </c>
      <c r="X236" s="17"/>
      <c r="Y236" s="61">
        <v>1.27</v>
      </c>
      <c r="Z236" s="31">
        <v>0.46700000000000003</v>
      </c>
      <c r="AA236" s="31">
        <v>1.0286757000000001E-2</v>
      </c>
      <c r="AD236" s="139"/>
      <c r="AE236" s="65"/>
      <c r="AF236" s="12"/>
    </row>
    <row r="237" spans="1:32" x14ac:dyDescent="0.25">
      <c r="A237" s="134" t="s">
        <v>1343</v>
      </c>
      <c r="B237" s="27">
        <v>42293</v>
      </c>
      <c r="C237" s="17"/>
      <c r="D237" s="54">
        <v>8.9031249999999993</v>
      </c>
      <c r="E237" s="17"/>
      <c r="F237" s="121">
        <v>19.128833242904733</v>
      </c>
      <c r="G237" s="33">
        <v>0.7500400289140573</v>
      </c>
      <c r="H237" s="110">
        <v>2.3725946394403734</v>
      </c>
      <c r="I237" s="110">
        <v>3.2956366514990005</v>
      </c>
      <c r="J237" s="110">
        <v>5.009010675549634</v>
      </c>
      <c r="K237" s="110">
        <v>4.2833802451698864</v>
      </c>
      <c r="L237" s="33"/>
      <c r="M237" s="110">
        <v>5.9439345769487</v>
      </c>
      <c r="N237" s="121">
        <v>12.527709193870752</v>
      </c>
      <c r="O237" s="10" t="s">
        <v>29</v>
      </c>
      <c r="P237" s="110">
        <v>10.185615589606927</v>
      </c>
      <c r="Q237" s="121">
        <v>25.169034843437707</v>
      </c>
      <c r="R237" s="10" t="s">
        <v>29</v>
      </c>
      <c r="S237" s="10" t="s">
        <v>29</v>
      </c>
      <c r="T237" s="121">
        <v>53.88210579613591</v>
      </c>
      <c r="U237" s="121">
        <v>85.411668887408396</v>
      </c>
      <c r="V237" s="60"/>
      <c r="W237" s="61">
        <v>5.6070000000000002</v>
      </c>
      <c r="X237" s="17"/>
      <c r="Y237" s="61">
        <v>1.23</v>
      </c>
      <c r="Z237" s="61">
        <v>1.5169999999999999</v>
      </c>
      <c r="AA237" s="31">
        <v>0.14262868400000001</v>
      </c>
      <c r="AD237" s="139"/>
      <c r="AE237" s="65"/>
      <c r="AF237" s="12"/>
    </row>
    <row r="238" spans="1:32" x14ac:dyDescent="0.25">
      <c r="A238" s="134" t="s">
        <v>1344</v>
      </c>
      <c r="B238" s="27">
        <v>42294</v>
      </c>
      <c r="C238" s="17"/>
      <c r="D238" s="54">
        <v>8.9010416669999994</v>
      </c>
      <c r="E238" s="17"/>
      <c r="F238" s="121">
        <v>19.015682689751614</v>
      </c>
      <c r="G238" s="33">
        <v>0.75602262968635547</v>
      </c>
      <c r="H238" s="110">
        <v>2.34955641845908</v>
      </c>
      <c r="I238" s="110">
        <v>3.3220567675301322</v>
      </c>
      <c r="J238" s="110">
        <v>4.9071983738429772</v>
      </c>
      <c r="K238" s="110">
        <v>4.2562172977292398</v>
      </c>
      <c r="L238" s="33"/>
      <c r="M238" s="110">
        <v>8.3205564360391566</v>
      </c>
      <c r="N238" s="121">
        <v>12.329624159286142</v>
      </c>
      <c r="O238" s="10" t="s">
        <v>29</v>
      </c>
      <c r="P238" s="110">
        <v>8.6548112139575135</v>
      </c>
      <c r="Q238" s="10" t="s">
        <v>29</v>
      </c>
      <c r="R238" s="10" t="s">
        <v>29</v>
      </c>
      <c r="S238" s="10" t="s">
        <v>29</v>
      </c>
      <c r="T238" s="121">
        <v>52.989330358926551</v>
      </c>
      <c r="U238" s="121">
        <v>82.127194779250175</v>
      </c>
      <c r="V238" s="60"/>
      <c r="W238" s="61">
        <v>6.6980000000000004</v>
      </c>
      <c r="X238" s="17"/>
      <c r="Y238" s="61">
        <v>1.248</v>
      </c>
      <c r="Z238" s="61">
        <v>1.4490000000000001</v>
      </c>
      <c r="AA238" s="31">
        <v>0.107636434</v>
      </c>
      <c r="AD238" s="139"/>
      <c r="AE238" s="65"/>
      <c r="AF238" s="12"/>
    </row>
    <row r="239" spans="1:32" x14ac:dyDescent="0.25">
      <c r="A239" s="134" t="s">
        <v>1345</v>
      </c>
      <c r="B239" s="27">
        <v>42295</v>
      </c>
      <c r="C239" s="17"/>
      <c r="D239" s="54">
        <v>8.9250000000000007</v>
      </c>
      <c r="E239" s="17"/>
      <c r="F239" s="121">
        <v>19.486146596327213</v>
      </c>
      <c r="G239" s="33">
        <v>0.76418560133555924</v>
      </c>
      <c r="H239" s="110">
        <v>2.3451769375626044</v>
      </c>
      <c r="I239" s="110">
        <v>3.3865389662771284</v>
      </c>
      <c r="J239" s="110">
        <v>4.9906892153589313</v>
      </c>
      <c r="K239" s="110">
        <v>4.3404193923205341</v>
      </c>
      <c r="L239" s="33"/>
      <c r="M239" s="121">
        <v>11.531023706176962</v>
      </c>
      <c r="N239" s="121">
        <v>12.021405008347248</v>
      </c>
      <c r="O239" s="10" t="s">
        <v>29</v>
      </c>
      <c r="P239" s="110">
        <v>8.475726210350583</v>
      </c>
      <c r="Q239" s="121">
        <v>26.890250417362271</v>
      </c>
      <c r="R239" s="10" t="s">
        <v>29</v>
      </c>
      <c r="S239" s="10" t="s">
        <v>29</v>
      </c>
      <c r="T239" s="121">
        <v>52.501069782971619</v>
      </c>
      <c r="U239" s="121">
        <v>91.560041402337234</v>
      </c>
      <c r="V239" s="60"/>
      <c r="W239" s="61">
        <v>7.2149999999999999</v>
      </c>
      <c r="X239" s="17"/>
      <c r="Y239" s="61">
        <v>1.2370000000000001</v>
      </c>
      <c r="Z239" s="61">
        <v>1.403</v>
      </c>
      <c r="AA239" s="31">
        <v>7.4997653999999997E-2</v>
      </c>
      <c r="AD239" s="139"/>
      <c r="AE239" s="65"/>
      <c r="AF239" s="12"/>
    </row>
    <row r="240" spans="1:32" x14ac:dyDescent="0.25">
      <c r="A240" s="134" t="s">
        <v>1346</v>
      </c>
      <c r="B240" s="27">
        <v>42296</v>
      </c>
      <c r="C240" s="17"/>
      <c r="D240" s="54">
        <v>8.9802120139999992</v>
      </c>
      <c r="E240" s="17"/>
      <c r="F240" s="121">
        <v>19.300359706358229</v>
      </c>
      <c r="G240" s="33">
        <v>0.76132682543290764</v>
      </c>
      <c r="H240" s="110">
        <v>2.3524584571772413</v>
      </c>
      <c r="I240" s="110">
        <v>3.3585064011499628</v>
      </c>
      <c r="J240" s="110">
        <v>4.9491362372133443</v>
      </c>
      <c r="K240" s="110">
        <v>4.2927109072674998</v>
      </c>
      <c r="L240" s="33"/>
      <c r="M240" s="121">
        <v>10.638471484923448</v>
      </c>
      <c r="N240" s="121">
        <v>11.980623788192819</v>
      </c>
      <c r="O240" s="10" t="s">
        <v>29</v>
      </c>
      <c r="P240" s="110">
        <v>8.32295647522899</v>
      </c>
      <c r="Q240" s="121">
        <v>33.509472220365041</v>
      </c>
      <c r="R240" s="10" t="s">
        <v>29</v>
      </c>
      <c r="S240" s="10" t="s">
        <v>29</v>
      </c>
      <c r="T240" s="121">
        <v>52.75303429832185</v>
      </c>
      <c r="U240" s="121">
        <v>76.154044126495961</v>
      </c>
      <c r="V240" s="60"/>
      <c r="W240" s="61">
        <v>7.0389999999999997</v>
      </c>
      <c r="X240" s="17"/>
      <c r="Y240" s="43" t="s">
        <v>29</v>
      </c>
      <c r="Z240" s="31">
        <v>0.443</v>
      </c>
      <c r="AA240" s="31">
        <v>1.0355583999999999E-2</v>
      </c>
      <c r="AD240" s="139"/>
      <c r="AE240" s="65"/>
      <c r="AF240" s="12"/>
    </row>
    <row r="241" spans="1:32" x14ac:dyDescent="0.25">
      <c r="A241" s="134" t="s">
        <v>1347</v>
      </c>
      <c r="B241" s="27">
        <v>42297</v>
      </c>
      <c r="C241" s="17"/>
      <c r="D241" s="54">
        <v>8.9972222219999995</v>
      </c>
      <c r="E241" s="17"/>
      <c r="F241" s="121">
        <v>19.379309910703757</v>
      </c>
      <c r="G241" s="33">
        <v>0.74220760602291314</v>
      </c>
      <c r="H241" s="110">
        <v>2.3755960731914891</v>
      </c>
      <c r="I241" s="110">
        <v>3.5074453700818324</v>
      </c>
      <c r="J241" s="110">
        <v>4.9734633065793767</v>
      </c>
      <c r="K241" s="110">
        <v>4.2511787692307683</v>
      </c>
      <c r="L241" s="33"/>
      <c r="M241" s="110">
        <v>7.7266961702127652</v>
      </c>
      <c r="N241" s="121">
        <v>12.409784091653025</v>
      </c>
      <c r="O241" s="10" t="s">
        <v>29</v>
      </c>
      <c r="P241" s="110">
        <v>9.6134939443535163</v>
      </c>
      <c r="Q241" s="121">
        <v>31.537046939443528</v>
      </c>
      <c r="R241" s="10" t="s">
        <v>29</v>
      </c>
      <c r="S241" s="10" t="s">
        <v>29</v>
      </c>
      <c r="T241" s="121">
        <v>52.688728117839595</v>
      </c>
      <c r="U241" s="121">
        <v>71.257530736497543</v>
      </c>
      <c r="V241" s="60"/>
      <c r="W241" s="122">
        <v>11.27</v>
      </c>
      <c r="X241" s="17"/>
      <c r="Y241" s="61">
        <v>1.216</v>
      </c>
      <c r="Z241" s="61">
        <v>1.425</v>
      </c>
      <c r="AA241" s="31">
        <v>7.2910902E-2</v>
      </c>
      <c r="AD241" s="139"/>
      <c r="AE241" s="65"/>
      <c r="AF241" s="12"/>
    </row>
    <row r="242" spans="1:32" x14ac:dyDescent="0.25">
      <c r="A242" s="134" t="s">
        <v>1348</v>
      </c>
      <c r="B242" s="27">
        <v>42298</v>
      </c>
      <c r="C242" s="17"/>
      <c r="D242" s="54">
        <v>9</v>
      </c>
      <c r="E242" s="17"/>
      <c r="F242" s="121">
        <v>19.534733276827577</v>
      </c>
      <c r="G242" s="33">
        <v>0.77285873948358985</v>
      </c>
      <c r="H242" s="110">
        <v>2.4310923571287066</v>
      </c>
      <c r="I242" s="110">
        <v>3.5417899185102031</v>
      </c>
      <c r="J242" s="110">
        <v>5.0152568385392584</v>
      </c>
      <c r="K242" s="110">
        <v>4.3233568005018821</v>
      </c>
      <c r="L242" s="33"/>
      <c r="M242" s="121">
        <v>31.418284421845076</v>
      </c>
      <c r="N242" s="121">
        <v>13.17918279072839</v>
      </c>
      <c r="O242" s="10" t="s">
        <v>29</v>
      </c>
      <c r="P242" s="110">
        <v>8.4701710361223022</v>
      </c>
      <c r="Q242" s="121">
        <v>50.371300468863502</v>
      </c>
      <c r="R242" s="10" t="s">
        <v>29</v>
      </c>
      <c r="S242" s="10" t="s">
        <v>29</v>
      </c>
      <c r="T242" s="121">
        <v>49.574701049990104</v>
      </c>
      <c r="U242" s="121">
        <v>85.841150036320414</v>
      </c>
      <c r="V242" s="60"/>
      <c r="W242" s="61">
        <v>7.798</v>
      </c>
      <c r="X242" s="17"/>
      <c r="Y242" s="61">
        <v>1.264</v>
      </c>
      <c r="Z242" s="61">
        <v>1.3460000000000001</v>
      </c>
      <c r="AA242" s="31">
        <v>0.114808969</v>
      </c>
      <c r="AD242" s="139"/>
      <c r="AE242" s="65"/>
      <c r="AF242" s="12"/>
    </row>
    <row r="243" spans="1:32" x14ac:dyDescent="0.25">
      <c r="A243" s="134" t="s">
        <v>1349</v>
      </c>
      <c r="B243" s="27">
        <v>42299</v>
      </c>
      <c r="C243" s="17"/>
      <c r="D243" s="54">
        <v>9</v>
      </c>
      <c r="E243" s="17"/>
      <c r="F243" s="121">
        <v>19.45026715103096</v>
      </c>
      <c r="G243" s="33">
        <v>0.76424256732745466</v>
      </c>
      <c r="H243" s="110">
        <v>2.4204890973944173</v>
      </c>
      <c r="I243" s="110">
        <v>3.5228438164821316</v>
      </c>
      <c r="J243" s="110">
        <v>5.046276549360206</v>
      </c>
      <c r="K243" s="110">
        <v>4.3841528190678236</v>
      </c>
      <c r="L243" s="33"/>
      <c r="M243" s="121">
        <v>19.70558144931379</v>
      </c>
      <c r="N243" s="121">
        <v>13.11478810581449</v>
      </c>
      <c r="O243" s="110">
        <v>8.3194596565669947</v>
      </c>
      <c r="P243" s="110">
        <v>8.9672034741099225</v>
      </c>
      <c r="Q243" s="121">
        <v>97.469250944772256</v>
      </c>
      <c r="R243" s="10" t="s">
        <v>29</v>
      </c>
      <c r="S243" s="10" t="s">
        <v>29</v>
      </c>
      <c r="T243" s="121">
        <v>49.760894583305699</v>
      </c>
      <c r="U243" s="121">
        <v>80.919396406550405</v>
      </c>
      <c r="V243" s="60"/>
      <c r="W243" s="61">
        <v>8.0120000000000005</v>
      </c>
      <c r="X243" s="17"/>
      <c r="Y243" s="61">
        <v>1.2230000000000001</v>
      </c>
      <c r="Z243" s="61">
        <v>1.3839999999999999</v>
      </c>
      <c r="AA243" s="31">
        <v>8.0700788999999995E-2</v>
      </c>
      <c r="AD243" s="139"/>
      <c r="AE243" s="65"/>
      <c r="AF243" s="12"/>
    </row>
    <row r="244" spans="1:32" x14ac:dyDescent="0.25">
      <c r="A244" s="134" t="s">
        <v>1350</v>
      </c>
      <c r="B244" s="27">
        <v>42300</v>
      </c>
      <c r="C244" s="17"/>
      <c r="D244" s="54">
        <v>9</v>
      </c>
      <c r="E244" s="17"/>
      <c r="F244" s="121">
        <v>19.81559314241137</v>
      </c>
      <c r="G244" s="33">
        <v>0.80421882718098536</v>
      </c>
      <c r="H244" s="110">
        <v>2.4470750812641087</v>
      </c>
      <c r="I244" s="110">
        <v>3.5881689175408318</v>
      </c>
      <c r="J244" s="110">
        <v>5.1385970127473115</v>
      </c>
      <c r="K244" s="110">
        <v>4.3788298851414158</v>
      </c>
      <c r="L244" s="33"/>
      <c r="M244" s="110">
        <v>9.1351880892311801</v>
      </c>
      <c r="N244" s="121">
        <v>13.241664918337538</v>
      </c>
      <c r="O244" s="10" t="s">
        <v>29</v>
      </c>
      <c r="P244" s="110">
        <v>8.0872865489310879</v>
      </c>
      <c r="Q244" s="121">
        <v>10.708053844111006</v>
      </c>
      <c r="R244" s="10" t="s">
        <v>29</v>
      </c>
      <c r="S244" s="10" t="s">
        <v>29</v>
      </c>
      <c r="T244" s="121">
        <v>50.601280374452273</v>
      </c>
      <c r="U244" s="121">
        <v>63.830783959633514</v>
      </c>
      <c r="V244" s="60"/>
      <c r="W244" s="61">
        <v>7.9769999999999994</v>
      </c>
      <c r="X244" s="17"/>
      <c r="Y244" s="61">
        <v>1.2490000000000001</v>
      </c>
      <c r="Z244" s="61">
        <v>1.4119999999999999</v>
      </c>
      <c r="AA244" s="31">
        <v>0.12176142199999999</v>
      </c>
      <c r="AD244" s="139"/>
      <c r="AE244" s="65"/>
      <c r="AF244" s="12"/>
    </row>
    <row r="245" spans="1:32" x14ac:dyDescent="0.25">
      <c r="A245" s="134" t="s">
        <v>1351</v>
      </c>
      <c r="B245" s="27">
        <v>42301</v>
      </c>
      <c r="C245" s="17"/>
      <c r="D245" s="54">
        <v>9</v>
      </c>
      <c r="E245" s="17"/>
      <c r="F245" s="121">
        <v>19.364118904006347</v>
      </c>
      <c r="G245" s="33">
        <v>0.75216802247785286</v>
      </c>
      <c r="H245" s="110">
        <v>2.3962380119000399</v>
      </c>
      <c r="I245" s="110">
        <v>3.5200695155361634</v>
      </c>
      <c r="J245" s="110">
        <v>4.9699267137379346</v>
      </c>
      <c r="K245" s="110">
        <v>4.3060724487637181</v>
      </c>
      <c r="L245" s="33"/>
      <c r="M245" s="110">
        <v>9.1880848869496266</v>
      </c>
      <c r="N245" s="121">
        <v>12.99930411212482</v>
      </c>
      <c r="O245" s="10" t="s">
        <v>29</v>
      </c>
      <c r="P245" s="110">
        <v>7.9089356075631354</v>
      </c>
      <c r="Q245" s="10" t="s">
        <v>29</v>
      </c>
      <c r="R245" s="10" t="s">
        <v>29</v>
      </c>
      <c r="S245" s="10" t="s">
        <v>29</v>
      </c>
      <c r="T245" s="121">
        <v>49.485322358852315</v>
      </c>
      <c r="U245" s="121">
        <v>76.587549914055288</v>
      </c>
      <c r="V245" s="60"/>
      <c r="W245" s="61">
        <v>8.3320000000000007</v>
      </c>
      <c r="X245" s="17"/>
      <c r="Y245" s="61">
        <v>1.26</v>
      </c>
      <c r="Z245" s="61">
        <v>1.4450000000000001</v>
      </c>
      <c r="AA245" s="31">
        <v>6.0202807999999997E-2</v>
      </c>
      <c r="AD245" s="139"/>
      <c r="AE245" s="65"/>
      <c r="AF245" s="12"/>
    </row>
    <row r="246" spans="1:32" x14ac:dyDescent="0.25">
      <c r="A246" s="134" t="s">
        <v>1352</v>
      </c>
      <c r="B246" s="27">
        <v>42302</v>
      </c>
      <c r="C246" s="17"/>
      <c r="D246" s="54">
        <v>9.0072916670000005</v>
      </c>
      <c r="E246" s="17"/>
      <c r="F246" s="121">
        <v>19.297722032266613</v>
      </c>
      <c r="G246" s="33">
        <v>0.76125555900086139</v>
      </c>
      <c r="H246" s="110">
        <v>2.3985852509110184</v>
      </c>
      <c r="I246" s="110">
        <v>3.570957160140463</v>
      </c>
      <c r="J246" s="110">
        <v>4.9947212302391835</v>
      </c>
      <c r="K246" s="110">
        <v>4.3576164904260253</v>
      </c>
      <c r="L246" s="33"/>
      <c r="M246" s="121">
        <v>12.436925925925927</v>
      </c>
      <c r="N246" s="121">
        <v>12.687727489564699</v>
      </c>
      <c r="O246" s="10" t="s">
        <v>29</v>
      </c>
      <c r="P246" s="121">
        <v>12.074881733253829</v>
      </c>
      <c r="Q246" s="121">
        <v>14.423112502484596</v>
      </c>
      <c r="R246" s="10" t="s">
        <v>29</v>
      </c>
      <c r="S246" s="10" t="s">
        <v>29</v>
      </c>
      <c r="T246" s="121">
        <v>50.162335321009742</v>
      </c>
      <c r="U246" s="121">
        <v>97.375729676008746</v>
      </c>
      <c r="V246" s="60"/>
      <c r="W246" s="61">
        <v>7.4340000000000002</v>
      </c>
      <c r="X246" s="17"/>
      <c r="Y246" s="61">
        <v>1.2310000000000001</v>
      </c>
      <c r="Z246" s="61">
        <v>1.4079999999999999</v>
      </c>
      <c r="AA246" s="31">
        <v>9.7691887000000005E-2</v>
      </c>
      <c r="AD246" s="139"/>
      <c r="AE246" s="65"/>
      <c r="AF246" s="12"/>
    </row>
    <row r="247" spans="1:32" x14ac:dyDescent="0.25">
      <c r="A247" s="134" t="s">
        <v>1353</v>
      </c>
      <c r="B247" s="27">
        <v>42303</v>
      </c>
      <c r="C247" s="17"/>
      <c r="D247" s="54">
        <v>9.0027777780000005</v>
      </c>
      <c r="E247" s="17"/>
      <c r="F247" s="121">
        <v>19.243295520264901</v>
      </c>
      <c r="G247" s="33">
        <v>0.7526701480794703</v>
      </c>
      <c r="H247" s="110">
        <v>2.4033020333774835</v>
      </c>
      <c r="I247" s="110">
        <v>3.5477400328476825</v>
      </c>
      <c r="J247" s="110">
        <v>4.9094461811920533</v>
      </c>
      <c r="K247" s="110">
        <v>4.3351276211920533</v>
      </c>
      <c r="L247" s="33"/>
      <c r="M247" s="121">
        <v>12.730602913907285</v>
      </c>
      <c r="N247" s="121">
        <v>12.736659337748344</v>
      </c>
      <c r="O247" s="10" t="s">
        <v>29</v>
      </c>
      <c r="P247" s="110">
        <v>10.477613245033114</v>
      </c>
      <c r="Q247" s="10" t="s">
        <v>29</v>
      </c>
      <c r="R247" s="10" t="s">
        <v>29</v>
      </c>
      <c r="S247" s="10" t="s">
        <v>29</v>
      </c>
      <c r="T247" s="121">
        <v>49.295252450331134</v>
      </c>
      <c r="U247" s="121">
        <v>98.580410860927159</v>
      </c>
      <c r="V247" s="60"/>
      <c r="W247" s="61">
        <v>6.3620000000000001</v>
      </c>
      <c r="X247" s="17"/>
      <c r="Y247" s="61">
        <v>1.266</v>
      </c>
      <c r="Z247" s="61">
        <v>1.4430000000000001</v>
      </c>
      <c r="AA247" s="31">
        <v>0.12910081600000001</v>
      </c>
      <c r="AD247" s="139"/>
      <c r="AE247" s="65"/>
      <c r="AF247" s="12"/>
    </row>
    <row r="248" spans="1:32" x14ac:dyDescent="0.25">
      <c r="A248" s="134" t="s">
        <v>1354</v>
      </c>
      <c r="B248" s="27">
        <v>42304</v>
      </c>
      <c r="C248" s="17"/>
      <c r="D248" s="54">
        <v>9.0017361109999996</v>
      </c>
      <c r="E248" s="17"/>
      <c r="F248" s="121">
        <v>19.511850741026837</v>
      </c>
      <c r="G248" s="33">
        <v>0.75879967649996682</v>
      </c>
      <c r="H248" s="110">
        <v>2.4260537145901315</v>
      </c>
      <c r="I248" s="110">
        <v>3.5657857753213027</v>
      </c>
      <c r="J248" s="110">
        <v>4.988126202836785</v>
      </c>
      <c r="K248" s="110">
        <v>4.3109211786641808</v>
      </c>
      <c r="L248" s="33"/>
      <c r="M248" s="121">
        <v>13.2368214690018</v>
      </c>
      <c r="N248" s="121">
        <v>12.726310448158753</v>
      </c>
      <c r="O248" s="10" t="s">
        <v>29</v>
      </c>
      <c r="P248" s="110">
        <v>9.8455696876872896</v>
      </c>
      <c r="Q248" s="10" t="s">
        <v>29</v>
      </c>
      <c r="R248" s="10" t="s">
        <v>29</v>
      </c>
      <c r="S248" s="10" t="s">
        <v>29</v>
      </c>
      <c r="T248" s="121">
        <v>49.868013051874549</v>
      </c>
      <c r="U248" s="121">
        <v>81.801287740560696</v>
      </c>
      <c r="V248" s="60"/>
      <c r="W248" s="61">
        <v>7.5620000000000003</v>
      </c>
      <c r="X248" s="17"/>
      <c r="Y248" s="61">
        <v>1.2330000000000001</v>
      </c>
      <c r="Z248" s="61">
        <v>1.456</v>
      </c>
      <c r="AA248" s="31">
        <v>0.13754218700000001</v>
      </c>
      <c r="AD248" s="139"/>
      <c r="AE248" s="65"/>
      <c r="AF248" s="12"/>
    </row>
    <row r="249" spans="1:32" x14ac:dyDescent="0.25">
      <c r="A249" s="134" t="s">
        <v>1355</v>
      </c>
      <c r="B249" s="27">
        <v>42305</v>
      </c>
      <c r="C249" s="17"/>
      <c r="D249" s="54">
        <v>9.004513889</v>
      </c>
      <c r="E249" s="17"/>
      <c r="F249" s="121">
        <v>19.337180395103502</v>
      </c>
      <c r="G249" s="33">
        <v>0.74798078523089184</v>
      </c>
      <c r="H249" s="110">
        <v>2.4055601851114647</v>
      </c>
      <c r="I249" s="110">
        <v>3.5516359932324839</v>
      </c>
      <c r="J249" s="110">
        <v>4.9430400006634807</v>
      </c>
      <c r="K249" s="110">
        <v>4.3366490147292982</v>
      </c>
      <c r="L249" s="33"/>
      <c r="M249" s="121">
        <v>13.808459063163482</v>
      </c>
      <c r="N249" s="121">
        <v>12.507911358811038</v>
      </c>
      <c r="O249" s="10" t="s">
        <v>29</v>
      </c>
      <c r="P249" s="121">
        <v>11.245793524416134</v>
      </c>
      <c r="Q249" s="10" t="s">
        <v>29</v>
      </c>
      <c r="R249" s="10" t="s">
        <v>29</v>
      </c>
      <c r="S249" s="10" t="s">
        <v>29</v>
      </c>
      <c r="T249" s="121">
        <v>49.900174827494695</v>
      </c>
      <c r="U249" s="121">
        <v>86.436868033439481</v>
      </c>
      <c r="V249" s="60"/>
      <c r="W249" s="61">
        <v>7.5960000000000001</v>
      </c>
      <c r="X249" s="17"/>
      <c r="Y249" s="61">
        <v>1.2410000000000001</v>
      </c>
      <c r="Z249" s="61">
        <v>1.3149999999999999</v>
      </c>
      <c r="AA249" s="31">
        <v>6.2796495999999993E-2</v>
      </c>
      <c r="AD249" s="139"/>
      <c r="AE249" s="65"/>
      <c r="AF249" s="12"/>
    </row>
    <row r="250" spans="1:32" x14ac:dyDescent="0.25">
      <c r="A250" s="134" t="s">
        <v>1356</v>
      </c>
      <c r="B250" s="27">
        <v>42306</v>
      </c>
      <c r="C250" s="17"/>
      <c r="D250" s="54">
        <v>9</v>
      </c>
      <c r="E250" s="17"/>
      <c r="F250" s="121">
        <v>19.613430998138668</v>
      </c>
      <c r="G250" s="33">
        <v>0.76891894203283917</v>
      </c>
      <c r="H250" s="110">
        <v>2.4299552795320079</v>
      </c>
      <c r="I250" s="110">
        <v>3.5494926597088345</v>
      </c>
      <c r="J250" s="110">
        <v>4.9904011453832338</v>
      </c>
      <c r="K250" s="110">
        <v>4.3220788838662489</v>
      </c>
      <c r="L250" s="33"/>
      <c r="M250" s="121">
        <v>10.815956591105497</v>
      </c>
      <c r="N250" s="121">
        <v>12.470779764674598</v>
      </c>
      <c r="O250" s="10" t="s">
        <v>29</v>
      </c>
      <c r="P250" s="110">
        <v>9.6581865319417677</v>
      </c>
      <c r="Q250" s="10" t="s">
        <v>29</v>
      </c>
      <c r="R250" s="10" t="s">
        <v>29</v>
      </c>
      <c r="S250" s="10" t="s">
        <v>29</v>
      </c>
      <c r="T250" s="121">
        <v>49.994248820049194</v>
      </c>
      <c r="U250" s="121">
        <v>70.06832480223359</v>
      </c>
      <c r="V250" s="60"/>
      <c r="W250" s="61">
        <v>7.4210000000000003</v>
      </c>
      <c r="X250" s="17"/>
      <c r="Y250" s="61">
        <v>1.2250000000000001</v>
      </c>
      <c r="Z250" s="61">
        <v>1.347</v>
      </c>
      <c r="AA250" s="31">
        <v>0.13301273799999999</v>
      </c>
      <c r="AD250" s="139"/>
      <c r="AE250" s="65"/>
      <c r="AF250" s="12"/>
    </row>
    <row r="251" spans="1:32" x14ac:dyDescent="0.25">
      <c r="A251" s="134" t="s">
        <v>1357</v>
      </c>
      <c r="B251" s="27">
        <v>42307</v>
      </c>
      <c r="C251" s="17"/>
      <c r="D251" s="54">
        <v>9</v>
      </c>
      <c r="E251" s="17"/>
      <c r="F251" s="121">
        <v>19.556538407087871</v>
      </c>
      <c r="G251" s="33">
        <v>0.82404118117865688</v>
      </c>
      <c r="H251" s="110">
        <v>2.4259776899389434</v>
      </c>
      <c r="I251" s="110">
        <v>3.5700336280860103</v>
      </c>
      <c r="J251" s="110">
        <v>5.0011995678258554</v>
      </c>
      <c r="K251" s="110">
        <v>4.3254186846296783</v>
      </c>
      <c r="L251" s="33"/>
      <c r="M251" s="121">
        <v>14.97856304751792</v>
      </c>
      <c r="N251" s="121">
        <v>12.843097557738252</v>
      </c>
      <c r="O251" s="10" t="s">
        <v>29</v>
      </c>
      <c r="P251" s="121">
        <v>15.212918768250596</v>
      </c>
      <c r="Q251" s="10" t="s">
        <v>29</v>
      </c>
      <c r="R251" s="10" t="s">
        <v>29</v>
      </c>
      <c r="S251" s="10" t="s">
        <v>29</v>
      </c>
      <c r="T251" s="121">
        <v>50.459211043270507</v>
      </c>
      <c r="U251" s="121">
        <v>76.022167374568625</v>
      </c>
      <c r="V251" s="60"/>
      <c r="W251" s="61">
        <v>6.024</v>
      </c>
      <c r="X251" s="17"/>
      <c r="Y251" s="61">
        <v>1.325</v>
      </c>
      <c r="Z251" s="61">
        <v>1.4470000000000001</v>
      </c>
      <c r="AA251" s="31">
        <v>9.4175765999999994E-2</v>
      </c>
      <c r="AD251" s="139"/>
      <c r="AE251" s="65"/>
      <c r="AF251" s="12"/>
    </row>
    <row r="252" spans="1:32" x14ac:dyDescent="0.25">
      <c r="A252" s="134" t="s">
        <v>1358</v>
      </c>
      <c r="B252" s="27">
        <v>42308</v>
      </c>
      <c r="C252" s="17"/>
      <c r="D252" s="54">
        <v>9</v>
      </c>
      <c r="E252" s="17"/>
      <c r="F252" s="121">
        <v>19.481270597931996</v>
      </c>
      <c r="G252" s="33">
        <v>0.82573920302246973</v>
      </c>
      <c r="H252" s="110">
        <v>2.4186404132034203</v>
      </c>
      <c r="I252" s="110">
        <v>3.5744174332869361</v>
      </c>
      <c r="J252" s="110">
        <v>5.0180524859813085</v>
      </c>
      <c r="K252" s="110">
        <v>4.3023905567707299</v>
      </c>
      <c r="L252" s="33"/>
      <c r="M252" s="121">
        <v>15.368784052495528</v>
      </c>
      <c r="N252" s="121">
        <v>12.689098627957845</v>
      </c>
      <c r="O252" s="10" t="s">
        <v>29</v>
      </c>
      <c r="P252" s="121">
        <v>15.722437860409624</v>
      </c>
      <c r="Q252" s="10" t="s">
        <v>29</v>
      </c>
      <c r="R252" s="10" t="s">
        <v>29</v>
      </c>
      <c r="S252" s="10" t="s">
        <v>29</v>
      </c>
      <c r="T252" s="121">
        <v>50.012711075760592</v>
      </c>
      <c r="U252" s="121">
        <v>81.099891230861004</v>
      </c>
      <c r="V252" s="60"/>
      <c r="W252" s="61">
        <v>5.9340000000000002</v>
      </c>
      <c r="X252" s="17"/>
      <c r="Y252" s="61">
        <v>1.34</v>
      </c>
      <c r="Z252" s="61">
        <v>1.5109999999999999</v>
      </c>
      <c r="AA252" s="31">
        <v>0.132519728</v>
      </c>
      <c r="AD252" s="139"/>
      <c r="AE252" s="65"/>
      <c r="AF252" s="12"/>
    </row>
    <row r="253" spans="1:32" x14ac:dyDescent="0.25">
      <c r="A253" s="134" t="s">
        <v>1359</v>
      </c>
      <c r="B253" s="27">
        <v>42309</v>
      </c>
      <c r="C253" s="17"/>
      <c r="D253" s="54">
        <v>9.004513889</v>
      </c>
      <c r="E253" s="17"/>
      <c r="F253" s="121">
        <v>19.594581533250587</v>
      </c>
      <c r="G253" s="33">
        <v>0.85875022243271493</v>
      </c>
      <c r="H253" s="110">
        <v>2.3569108520381503</v>
      </c>
      <c r="I253" s="110">
        <v>3.6180267754115496</v>
      </c>
      <c r="J253" s="110">
        <v>4.9161387397439249</v>
      </c>
      <c r="K253" s="110">
        <v>4.3204054644630263</v>
      </c>
      <c r="L253" s="33"/>
      <c r="M253" s="110">
        <v>8.6094058008884247</v>
      </c>
      <c r="N253" s="121">
        <v>12.346015939378105</v>
      </c>
      <c r="O253" s="10" t="s">
        <v>29</v>
      </c>
      <c r="P253" s="121">
        <v>16.20264567546381</v>
      </c>
      <c r="Q253" s="10" t="s">
        <v>29</v>
      </c>
      <c r="R253" s="10" t="s">
        <v>29</v>
      </c>
      <c r="S253" s="10" t="s">
        <v>29</v>
      </c>
      <c r="T253" s="121">
        <v>53.138676835641498</v>
      </c>
      <c r="U253" s="121">
        <v>80.127083681735044</v>
      </c>
      <c r="V253" s="60"/>
      <c r="W253" s="61">
        <v>7.7460000000000004</v>
      </c>
      <c r="X253" s="17"/>
      <c r="Y253" s="61">
        <v>1.38</v>
      </c>
      <c r="Z253" s="61">
        <v>1.375</v>
      </c>
      <c r="AA253" s="31">
        <v>6.1555802E-2</v>
      </c>
      <c r="AD253" s="139"/>
      <c r="AE253" s="65"/>
      <c r="AF253" s="12"/>
    </row>
    <row r="254" spans="1:32" x14ac:dyDescent="0.25">
      <c r="A254" s="134" t="s">
        <v>1360</v>
      </c>
      <c r="B254" s="27">
        <v>42310</v>
      </c>
      <c r="C254" s="17"/>
      <c r="D254" s="54">
        <v>9.0041666669999998</v>
      </c>
      <c r="E254" s="17"/>
      <c r="F254" s="121">
        <v>19.596055462902378</v>
      </c>
      <c r="G254" s="33">
        <v>0.74235912980895047</v>
      </c>
      <c r="H254" s="110">
        <v>2.2918485497906307</v>
      </c>
      <c r="I254" s="110">
        <v>3.5127960324522376</v>
      </c>
      <c r="J254" s="110">
        <v>4.8616864243653488</v>
      </c>
      <c r="K254" s="110">
        <v>4.2344368784349644</v>
      </c>
      <c r="L254" s="33"/>
      <c r="M254" s="110">
        <v>5.7630859068306721</v>
      </c>
      <c r="N254" s="121">
        <v>12.18475300968333</v>
      </c>
      <c r="O254" s="10" t="s">
        <v>29</v>
      </c>
      <c r="P254" s="110">
        <v>8.7877551688039777</v>
      </c>
      <c r="Q254" s="10" t="s">
        <v>29</v>
      </c>
      <c r="R254" s="10" t="s">
        <v>29</v>
      </c>
      <c r="S254" s="10" t="s">
        <v>29</v>
      </c>
      <c r="T254" s="121">
        <v>51.825736063857626</v>
      </c>
      <c r="U254" s="121">
        <v>75.640752747971732</v>
      </c>
      <c r="V254" s="60"/>
      <c r="W254" s="61">
        <v>9.843</v>
      </c>
      <c r="X254" s="17"/>
      <c r="Y254" s="61">
        <v>1.2805</v>
      </c>
      <c r="Z254" s="61">
        <v>1.476</v>
      </c>
      <c r="AA254" s="31">
        <v>0.12918444500000001</v>
      </c>
      <c r="AD254" s="139"/>
      <c r="AE254" s="65"/>
      <c r="AF254" s="12"/>
    </row>
    <row r="255" spans="1:32" x14ac:dyDescent="0.25">
      <c r="A255" s="134" t="s">
        <v>1361</v>
      </c>
      <c r="B255" s="27">
        <v>42311</v>
      </c>
      <c r="C255" s="17"/>
      <c r="D255" s="54">
        <v>9.0059027779999994</v>
      </c>
      <c r="E255" s="17"/>
      <c r="F255" s="121">
        <v>19.741860925141427</v>
      </c>
      <c r="G255" s="33">
        <v>0.7490114532298382</v>
      </c>
      <c r="H255" s="110">
        <v>2.3052030517037227</v>
      </c>
      <c r="I255" s="110">
        <v>3.5619530030259177</v>
      </c>
      <c r="J255" s="110">
        <v>4.8618142844362575</v>
      </c>
      <c r="K255" s="110">
        <v>4.3012004473095642</v>
      </c>
      <c r="L255" s="33"/>
      <c r="M255" s="121">
        <v>16.413808709380344</v>
      </c>
      <c r="N255" s="121">
        <v>12.290290751216945</v>
      </c>
      <c r="O255" s="10" t="s">
        <v>29</v>
      </c>
      <c r="P255" s="110">
        <v>9.8723641626101823</v>
      </c>
      <c r="Q255" s="10" t="s">
        <v>29</v>
      </c>
      <c r="R255" s="10" t="s">
        <v>29</v>
      </c>
      <c r="S255" s="10" t="s">
        <v>29</v>
      </c>
      <c r="T255" s="121">
        <v>51.984418366004469</v>
      </c>
      <c r="U255" s="121">
        <v>82.249635574266534</v>
      </c>
      <c r="V255" s="60"/>
      <c r="W255" s="61">
        <v>6.19</v>
      </c>
      <c r="X255" s="17"/>
      <c r="Y255" s="61">
        <v>1.2629999999999999</v>
      </c>
      <c r="Z255" s="43" t="s">
        <v>29</v>
      </c>
      <c r="AA255" s="28" t="s">
        <v>29</v>
      </c>
      <c r="AD255" s="139"/>
      <c r="AE255" s="65"/>
      <c r="AF255" s="12"/>
    </row>
    <row r="256" spans="1:32" x14ac:dyDescent="0.25">
      <c r="A256" s="134" t="s">
        <v>1362</v>
      </c>
      <c r="B256" s="27">
        <v>42312</v>
      </c>
      <c r="C256" s="17"/>
      <c r="D256" s="54">
        <v>9.0211805559999991</v>
      </c>
      <c r="E256" s="17"/>
      <c r="F256" s="121">
        <v>19.704433563478489</v>
      </c>
      <c r="G256" s="33">
        <v>0.74623326193921857</v>
      </c>
      <c r="H256" s="110">
        <v>2.2930631006446518</v>
      </c>
      <c r="I256" s="110">
        <v>3.5681385038810687</v>
      </c>
      <c r="J256" s="110">
        <v>4.8013504865149326</v>
      </c>
      <c r="K256" s="110">
        <v>4.320942428627812</v>
      </c>
      <c r="L256" s="33"/>
      <c r="M256" s="121">
        <v>18.389036179450073</v>
      </c>
      <c r="N256" s="121">
        <v>11.978731219576373</v>
      </c>
      <c r="O256" s="10" t="s">
        <v>29</v>
      </c>
      <c r="P256" s="110">
        <v>9.7216945138797524</v>
      </c>
      <c r="Q256" s="110">
        <v>9.7898465991316943</v>
      </c>
      <c r="R256" s="10" t="s">
        <v>29</v>
      </c>
      <c r="S256" s="10" t="s">
        <v>29</v>
      </c>
      <c r="T256" s="121">
        <v>52.148372056308382</v>
      </c>
      <c r="U256" s="121">
        <v>103.20430627549007</v>
      </c>
      <c r="V256" s="60"/>
      <c r="W256" s="61">
        <v>5.45</v>
      </c>
      <c r="X256" s="17"/>
      <c r="Y256" s="61">
        <v>1.2685</v>
      </c>
      <c r="Z256" s="61">
        <v>1.446</v>
      </c>
      <c r="AA256" s="31">
        <v>8.8062862000000006E-2</v>
      </c>
      <c r="AD256" s="139"/>
      <c r="AE256" s="65"/>
      <c r="AF256" s="12"/>
    </row>
    <row r="257" spans="1:32" x14ac:dyDescent="0.25">
      <c r="A257" s="134" t="s">
        <v>1363</v>
      </c>
      <c r="B257" s="27">
        <v>42313</v>
      </c>
      <c r="C257" s="17"/>
      <c r="D257" s="54">
        <v>9.0609154929999995</v>
      </c>
      <c r="E257" s="17"/>
      <c r="F257" s="121">
        <v>19.615601345976557</v>
      </c>
      <c r="G257" s="33">
        <v>0.71717209271697613</v>
      </c>
      <c r="H257" s="110">
        <v>2.2656271908336625</v>
      </c>
      <c r="I257" s="110">
        <v>3.505947946793099</v>
      </c>
      <c r="J257" s="110">
        <v>4.8352975846174111</v>
      </c>
      <c r="K257" s="110">
        <v>4.2983019886737788</v>
      </c>
      <c r="L257" s="33"/>
      <c r="M257" s="121">
        <v>16.154086658764651</v>
      </c>
      <c r="N257" s="121">
        <v>12.129095219280918</v>
      </c>
      <c r="O257" s="10" t="s">
        <v>29</v>
      </c>
      <c r="P257" s="110">
        <v>8.8798366916897145</v>
      </c>
      <c r="Q257" s="121">
        <v>15.689047807190835</v>
      </c>
      <c r="R257" s="10" t="s">
        <v>29</v>
      </c>
      <c r="S257" s="10" t="s">
        <v>29</v>
      </c>
      <c r="T257" s="121">
        <v>54.243173976030555</v>
      </c>
      <c r="U257" s="121">
        <v>47.610356907678131</v>
      </c>
      <c r="V257" s="60"/>
      <c r="W257" s="61">
        <v>5.7229999999999999</v>
      </c>
      <c r="X257" s="17"/>
      <c r="Y257" s="61">
        <v>1.304</v>
      </c>
      <c r="Z257" s="61">
        <v>1.595</v>
      </c>
      <c r="AA257" s="31">
        <v>6.8960039000000001E-2</v>
      </c>
      <c r="AD257" s="139"/>
      <c r="AE257" s="65"/>
      <c r="AF257" s="12"/>
    </row>
    <row r="258" spans="1:32" x14ac:dyDescent="0.25">
      <c r="A258" s="134" t="s">
        <v>1364</v>
      </c>
      <c r="B258" s="27">
        <v>42314</v>
      </c>
      <c r="C258" s="17"/>
      <c r="D258" s="54">
        <v>9.03125</v>
      </c>
      <c r="E258" s="17"/>
      <c r="F258" s="121">
        <v>19.862375134926904</v>
      </c>
      <c r="G258" s="33">
        <v>0.79886523831160272</v>
      </c>
      <c r="H258" s="110">
        <v>2.2340783305017777</v>
      </c>
      <c r="I258" s="110">
        <v>3.6132791039114971</v>
      </c>
      <c r="J258" s="110">
        <v>4.7953422772290262</v>
      </c>
      <c r="K258" s="110">
        <v>4.3102218655340439</v>
      </c>
      <c r="L258" s="33"/>
      <c r="M258" s="121">
        <v>18.201947056499407</v>
      </c>
      <c r="N258" s="121">
        <v>12.098516396681152</v>
      </c>
      <c r="O258" s="10" t="s">
        <v>29</v>
      </c>
      <c r="P258" s="121">
        <v>17.596018042934279</v>
      </c>
      <c r="Q258" s="121">
        <v>36.078859344132752</v>
      </c>
      <c r="R258" s="10" t="s">
        <v>29</v>
      </c>
      <c r="S258" s="10" t="s">
        <v>29</v>
      </c>
      <c r="T258" s="121">
        <v>51.160873897010397</v>
      </c>
      <c r="U258" s="121">
        <v>147.22670558409058</v>
      </c>
      <c r="V258" s="60"/>
      <c r="W258" s="61">
        <v>4.8630000000000004</v>
      </c>
      <c r="X258" s="17"/>
      <c r="Y258" s="61">
        <v>1.3445</v>
      </c>
      <c r="Z258" s="61">
        <v>1.6619999999999999</v>
      </c>
      <c r="AA258" s="31">
        <v>0.125582739</v>
      </c>
      <c r="AD258" s="139"/>
      <c r="AE258" s="65"/>
      <c r="AF258" s="12"/>
    </row>
    <row r="259" spans="1:32" x14ac:dyDescent="0.25">
      <c r="A259" s="134" t="s">
        <v>1365</v>
      </c>
      <c r="B259" s="27">
        <v>42315</v>
      </c>
      <c r="C259" s="17"/>
      <c r="D259" s="54">
        <v>9.0607638890000004</v>
      </c>
      <c r="E259" s="17"/>
      <c r="F259" s="121">
        <v>19.859239898516474</v>
      </c>
      <c r="G259" s="33">
        <v>0.8178088507286333</v>
      </c>
      <c r="H259" s="110">
        <v>2.2613149430221875</v>
      </c>
      <c r="I259" s="110">
        <v>3.6284659296310884</v>
      </c>
      <c r="J259" s="110">
        <v>4.8180592472101873</v>
      </c>
      <c r="K259" s="110">
        <v>4.3414447485886836</v>
      </c>
      <c r="L259" s="33"/>
      <c r="M259" s="110">
        <v>7.1968492844952081</v>
      </c>
      <c r="N259" s="121">
        <v>11.925978469213602</v>
      </c>
      <c r="O259" s="10" t="s">
        <v>29</v>
      </c>
      <c r="P259" s="121">
        <v>18.307598792175398</v>
      </c>
      <c r="Q259" s="110">
        <v>5.624478928712092</v>
      </c>
      <c r="R259" s="10" t="s">
        <v>29</v>
      </c>
      <c r="S259" s="10" t="s">
        <v>29</v>
      </c>
      <c r="T259" s="121">
        <v>50.884708940527766</v>
      </c>
      <c r="U259" s="121">
        <v>109.64729381646316</v>
      </c>
      <c r="V259" s="60"/>
      <c r="W259" s="61">
        <v>5.6289999999999996</v>
      </c>
      <c r="X259" s="17"/>
      <c r="Y259" s="61">
        <v>1.3140000000000001</v>
      </c>
      <c r="Z259" s="61">
        <v>1.556</v>
      </c>
      <c r="AA259" s="31">
        <v>6.9201341E-2</v>
      </c>
      <c r="AD259" s="139"/>
      <c r="AE259" s="65"/>
      <c r="AF259" s="12"/>
    </row>
    <row r="260" spans="1:32" x14ac:dyDescent="0.25">
      <c r="A260" s="134" t="s">
        <v>1366</v>
      </c>
      <c r="B260" s="27">
        <v>42316</v>
      </c>
      <c r="C260" s="17"/>
      <c r="D260" s="54">
        <v>9.1</v>
      </c>
      <c r="E260" s="17"/>
      <c r="F260" s="121">
        <v>19.824268886195995</v>
      </c>
      <c r="G260" s="33">
        <v>0.93696380716543737</v>
      </c>
      <c r="H260" s="110">
        <v>2.2392494720758696</v>
      </c>
      <c r="I260" s="110">
        <v>3.6766962634351952</v>
      </c>
      <c r="J260" s="110">
        <v>4.7829629020021081</v>
      </c>
      <c r="K260" s="110">
        <v>4.3172432560590099</v>
      </c>
      <c r="L260" s="33"/>
      <c r="M260" s="121">
        <v>12.398576396206535</v>
      </c>
      <c r="N260" s="121">
        <v>12.286281348788199</v>
      </c>
      <c r="O260" s="10" t="s">
        <v>29</v>
      </c>
      <c r="P260" s="121">
        <v>36.596153846153847</v>
      </c>
      <c r="Q260" s="110">
        <v>7.5317892518440459</v>
      </c>
      <c r="R260" s="10" t="s">
        <v>29</v>
      </c>
      <c r="S260" s="10" t="s">
        <v>29</v>
      </c>
      <c r="T260" s="121">
        <v>50.629024236037942</v>
      </c>
      <c r="U260" s="121">
        <v>186.97927502634352</v>
      </c>
      <c r="V260" s="60"/>
      <c r="W260" s="61">
        <v>3.028</v>
      </c>
      <c r="X260" s="17"/>
      <c r="Y260" s="61">
        <v>1.3640000000000001</v>
      </c>
      <c r="Z260" s="28" t="s">
        <v>29</v>
      </c>
      <c r="AA260" s="28" t="s">
        <v>29</v>
      </c>
      <c r="AD260" s="139"/>
      <c r="AE260" s="65"/>
      <c r="AF260" s="12"/>
    </row>
    <row r="261" spans="1:32" x14ac:dyDescent="0.25">
      <c r="A261" s="134" t="s">
        <v>1367</v>
      </c>
      <c r="B261" s="27">
        <v>42317</v>
      </c>
      <c r="C261" s="17"/>
      <c r="D261" s="54">
        <v>9.0986111110000003</v>
      </c>
      <c r="E261" s="17"/>
      <c r="F261" s="106" t="s">
        <v>29</v>
      </c>
      <c r="G261" s="28" t="s">
        <v>29</v>
      </c>
      <c r="H261" s="43" t="s">
        <v>29</v>
      </c>
      <c r="I261" s="43" t="s">
        <v>29</v>
      </c>
      <c r="J261" s="43" t="s">
        <v>29</v>
      </c>
      <c r="K261" s="43" t="s">
        <v>29</v>
      </c>
      <c r="L261" s="28"/>
      <c r="M261" s="10" t="s">
        <v>29</v>
      </c>
      <c r="N261" s="10" t="s">
        <v>29</v>
      </c>
      <c r="O261" s="10" t="s">
        <v>29</v>
      </c>
      <c r="P261" s="10" t="s">
        <v>29</v>
      </c>
      <c r="Q261" s="10" t="s">
        <v>29</v>
      </c>
      <c r="R261" s="10" t="s">
        <v>29</v>
      </c>
      <c r="S261" s="10" t="s">
        <v>29</v>
      </c>
      <c r="T261" s="10" t="s">
        <v>29</v>
      </c>
      <c r="U261" s="10" t="s">
        <v>29</v>
      </c>
      <c r="V261" s="60"/>
      <c r="W261" s="43" t="s">
        <v>29</v>
      </c>
      <c r="X261" s="17"/>
      <c r="Y261" s="43" t="s">
        <v>29</v>
      </c>
      <c r="Z261" s="28" t="s">
        <v>29</v>
      </c>
      <c r="AA261" s="28" t="s">
        <v>29</v>
      </c>
      <c r="AD261" s="139"/>
      <c r="AE261" s="65"/>
      <c r="AF261" s="12"/>
    </row>
    <row r="262" spans="1:32" x14ac:dyDescent="0.25">
      <c r="A262" s="134" t="s">
        <v>1368</v>
      </c>
      <c r="B262" s="27">
        <v>42318</v>
      </c>
      <c r="C262" s="17"/>
      <c r="D262" s="54">
        <v>9.1</v>
      </c>
      <c r="E262" s="17"/>
      <c r="F262" s="106" t="s">
        <v>29</v>
      </c>
      <c r="G262" s="28" t="s">
        <v>29</v>
      </c>
      <c r="H262" s="43" t="s">
        <v>29</v>
      </c>
      <c r="I262" s="43" t="s">
        <v>29</v>
      </c>
      <c r="J262" s="43" t="s">
        <v>29</v>
      </c>
      <c r="K262" s="43" t="s">
        <v>29</v>
      </c>
      <c r="L262" s="28"/>
      <c r="M262" s="10" t="s">
        <v>29</v>
      </c>
      <c r="N262" s="10" t="s">
        <v>29</v>
      </c>
      <c r="O262" s="10" t="s">
        <v>29</v>
      </c>
      <c r="P262" s="10" t="s">
        <v>29</v>
      </c>
      <c r="Q262" s="10" t="s">
        <v>29</v>
      </c>
      <c r="R262" s="10" t="s">
        <v>29</v>
      </c>
      <c r="S262" s="10" t="s">
        <v>29</v>
      </c>
      <c r="T262" s="10" t="s">
        <v>29</v>
      </c>
      <c r="U262" s="10" t="s">
        <v>29</v>
      </c>
      <c r="V262" s="60"/>
      <c r="W262" s="43" t="s">
        <v>29</v>
      </c>
      <c r="X262" s="17"/>
      <c r="Y262" s="43" t="s">
        <v>29</v>
      </c>
      <c r="Z262" s="28" t="s">
        <v>29</v>
      </c>
      <c r="AA262" s="28" t="s">
        <v>29</v>
      </c>
      <c r="AD262" s="139"/>
      <c r="AE262" s="65"/>
      <c r="AF262" s="12"/>
    </row>
    <row r="263" spans="1:32" x14ac:dyDescent="0.25">
      <c r="A263" s="134" t="s">
        <v>1369</v>
      </c>
      <c r="B263" s="27">
        <v>42319</v>
      </c>
      <c r="C263" s="17"/>
      <c r="D263" s="54">
        <v>9.1</v>
      </c>
      <c r="E263" s="17"/>
      <c r="F263" s="106" t="s">
        <v>29</v>
      </c>
      <c r="G263" s="28" t="s">
        <v>29</v>
      </c>
      <c r="H263" s="43" t="s">
        <v>29</v>
      </c>
      <c r="I263" s="43" t="s">
        <v>29</v>
      </c>
      <c r="J263" s="43" t="s">
        <v>29</v>
      </c>
      <c r="K263" s="43" t="s">
        <v>29</v>
      </c>
      <c r="L263" s="28"/>
      <c r="M263" s="10" t="s">
        <v>29</v>
      </c>
      <c r="N263" s="10" t="s">
        <v>29</v>
      </c>
      <c r="O263" s="10" t="s">
        <v>29</v>
      </c>
      <c r="P263" s="10" t="s">
        <v>29</v>
      </c>
      <c r="Q263" s="10" t="s">
        <v>29</v>
      </c>
      <c r="R263" s="10" t="s">
        <v>29</v>
      </c>
      <c r="S263" s="10" t="s">
        <v>29</v>
      </c>
      <c r="T263" s="10" t="s">
        <v>29</v>
      </c>
      <c r="U263" s="10" t="s">
        <v>29</v>
      </c>
      <c r="V263" s="60"/>
      <c r="W263" s="43" t="s">
        <v>29</v>
      </c>
      <c r="X263" s="17"/>
      <c r="Y263" s="43" t="s">
        <v>29</v>
      </c>
      <c r="Z263" s="28">
        <v>0.52</v>
      </c>
      <c r="AA263" s="28">
        <v>5.3930165000000002E-2</v>
      </c>
      <c r="AD263" s="139"/>
      <c r="AE263" s="65"/>
      <c r="AF263" s="12"/>
    </row>
    <row r="264" spans="1:32" x14ac:dyDescent="0.25">
      <c r="A264" s="134" t="s">
        <v>1370</v>
      </c>
      <c r="B264" s="27">
        <v>42320</v>
      </c>
      <c r="C264" s="17"/>
      <c r="D264" s="54">
        <v>9.0899305560000005</v>
      </c>
      <c r="E264" s="17"/>
      <c r="F264" s="121">
        <v>20.287852957146608</v>
      </c>
      <c r="G264" s="33">
        <v>0.93585843457146611</v>
      </c>
      <c r="H264" s="110">
        <v>2.2760925149625937</v>
      </c>
      <c r="I264" s="110">
        <v>3.8156498883055523</v>
      </c>
      <c r="J264" s="110">
        <v>4.8442411063131647</v>
      </c>
      <c r="K264" s="110">
        <v>4.3497862416327608</v>
      </c>
      <c r="L264" s="33"/>
      <c r="M264" s="110">
        <v>7.846712429452686</v>
      </c>
      <c r="N264" s="121">
        <v>13.413798923743274</v>
      </c>
      <c r="O264" s="10" t="s">
        <v>29</v>
      </c>
      <c r="P264" s="121">
        <v>30.974917311983202</v>
      </c>
      <c r="Q264" s="121">
        <v>14.17967325108282</v>
      </c>
      <c r="R264" s="10" t="s">
        <v>29</v>
      </c>
      <c r="S264" s="121">
        <v>11.678083738023362</v>
      </c>
      <c r="T264" s="121">
        <v>51.759506759417249</v>
      </c>
      <c r="U264" s="121">
        <v>2167.7218908296945</v>
      </c>
      <c r="V264" s="60"/>
      <c r="W264" s="122">
        <v>12.829000000000001</v>
      </c>
      <c r="X264" s="17"/>
      <c r="Y264" s="61">
        <v>1.4379999999999999</v>
      </c>
      <c r="Z264" s="28" t="s">
        <v>29</v>
      </c>
      <c r="AA264" s="28" t="s">
        <v>29</v>
      </c>
      <c r="AD264" s="139"/>
      <c r="AE264" s="65"/>
      <c r="AF264" s="12"/>
    </row>
    <row r="265" spans="1:32" x14ac:dyDescent="0.25">
      <c r="A265" s="134" t="s">
        <v>1371</v>
      </c>
      <c r="B265" s="27">
        <v>42321</v>
      </c>
      <c r="C265" s="17"/>
      <c r="D265" s="54">
        <v>9.1</v>
      </c>
      <c r="E265" s="17"/>
      <c r="F265" s="106" t="s">
        <v>29</v>
      </c>
      <c r="G265" s="28" t="s">
        <v>29</v>
      </c>
      <c r="H265" s="43" t="s">
        <v>29</v>
      </c>
      <c r="I265" s="43" t="s">
        <v>29</v>
      </c>
      <c r="J265" s="43" t="s">
        <v>29</v>
      </c>
      <c r="K265" s="43" t="s">
        <v>29</v>
      </c>
      <c r="L265" s="28"/>
      <c r="M265" s="10" t="s">
        <v>29</v>
      </c>
      <c r="N265" s="10" t="s">
        <v>29</v>
      </c>
      <c r="O265" s="10" t="s">
        <v>29</v>
      </c>
      <c r="P265" s="10" t="s">
        <v>29</v>
      </c>
      <c r="Q265" s="10" t="s">
        <v>29</v>
      </c>
      <c r="R265" s="10" t="s">
        <v>29</v>
      </c>
      <c r="S265" s="10" t="s">
        <v>29</v>
      </c>
      <c r="T265" s="10" t="s">
        <v>29</v>
      </c>
      <c r="U265" s="10" t="s">
        <v>29</v>
      </c>
      <c r="V265" s="60"/>
      <c r="W265" s="43" t="s">
        <v>29</v>
      </c>
      <c r="X265" s="17"/>
      <c r="Y265" s="43" t="s">
        <v>29</v>
      </c>
      <c r="Z265" s="28" t="s">
        <v>29</v>
      </c>
      <c r="AA265" s="28" t="s">
        <v>29</v>
      </c>
      <c r="AD265" s="139"/>
      <c r="AE265" s="65"/>
      <c r="AF265" s="12"/>
    </row>
    <row r="266" spans="1:32" x14ac:dyDescent="0.25">
      <c r="A266" s="134" t="s">
        <v>1372</v>
      </c>
      <c r="B266" s="27">
        <v>42322</v>
      </c>
      <c r="C266" s="17"/>
      <c r="D266" s="54">
        <v>9.1</v>
      </c>
      <c r="E266" s="17"/>
      <c r="F266" s="106" t="s">
        <v>29</v>
      </c>
      <c r="G266" s="28" t="s">
        <v>29</v>
      </c>
      <c r="H266" s="43" t="s">
        <v>29</v>
      </c>
      <c r="I266" s="43" t="s">
        <v>29</v>
      </c>
      <c r="J266" s="43" t="s">
        <v>29</v>
      </c>
      <c r="K266" s="43" t="s">
        <v>29</v>
      </c>
      <c r="L266" s="28"/>
      <c r="M266" s="10" t="s">
        <v>29</v>
      </c>
      <c r="N266" s="10" t="s">
        <v>29</v>
      </c>
      <c r="O266" s="10" t="s">
        <v>29</v>
      </c>
      <c r="P266" s="10" t="s">
        <v>29</v>
      </c>
      <c r="Q266" s="10" t="s">
        <v>29</v>
      </c>
      <c r="R266" s="10" t="s">
        <v>29</v>
      </c>
      <c r="S266" s="10" t="s">
        <v>29</v>
      </c>
      <c r="T266" s="10" t="s">
        <v>29</v>
      </c>
      <c r="U266" s="10" t="s">
        <v>29</v>
      </c>
      <c r="V266" s="60"/>
      <c r="W266" s="43" t="s">
        <v>29</v>
      </c>
      <c r="X266" s="17"/>
      <c r="Y266" s="43" t="s">
        <v>29</v>
      </c>
      <c r="Z266" s="28" t="s">
        <v>29</v>
      </c>
      <c r="AA266" s="28" t="s">
        <v>29</v>
      </c>
      <c r="AD266" s="139"/>
      <c r="AE266" s="65"/>
      <c r="AF266" s="12"/>
    </row>
    <row r="267" spans="1:32" x14ac:dyDescent="0.25">
      <c r="A267" s="134" t="s">
        <v>1373</v>
      </c>
      <c r="B267" s="27">
        <v>42323</v>
      </c>
      <c r="C267" s="17"/>
      <c r="D267" s="54">
        <v>9.1</v>
      </c>
      <c r="E267" s="17"/>
      <c r="F267" s="106" t="s">
        <v>29</v>
      </c>
      <c r="G267" s="28" t="s">
        <v>29</v>
      </c>
      <c r="H267" s="43" t="s">
        <v>29</v>
      </c>
      <c r="I267" s="43" t="s">
        <v>29</v>
      </c>
      <c r="J267" s="43" t="s">
        <v>29</v>
      </c>
      <c r="K267" s="43" t="s">
        <v>29</v>
      </c>
      <c r="L267" s="28"/>
      <c r="M267" s="10" t="s">
        <v>29</v>
      </c>
      <c r="N267" s="10" t="s">
        <v>29</v>
      </c>
      <c r="O267" s="10" t="s">
        <v>29</v>
      </c>
      <c r="P267" s="10" t="s">
        <v>29</v>
      </c>
      <c r="Q267" s="10" t="s">
        <v>29</v>
      </c>
      <c r="R267" s="10" t="s">
        <v>29</v>
      </c>
      <c r="S267" s="10" t="s">
        <v>29</v>
      </c>
      <c r="T267" s="10" t="s">
        <v>29</v>
      </c>
      <c r="U267" s="10" t="s">
        <v>29</v>
      </c>
      <c r="V267" s="60"/>
      <c r="W267" s="43" t="s">
        <v>29</v>
      </c>
      <c r="X267" s="17"/>
      <c r="Y267" s="43" t="s">
        <v>29</v>
      </c>
      <c r="Z267" s="28" t="s">
        <v>29</v>
      </c>
      <c r="AA267" s="28" t="s">
        <v>29</v>
      </c>
      <c r="AD267" s="139"/>
      <c r="AE267" s="65"/>
      <c r="AF267" s="12"/>
    </row>
    <row r="268" spans="1:32" x14ac:dyDescent="0.25">
      <c r="A268" s="134" t="s">
        <v>1374</v>
      </c>
      <c r="B268" s="27">
        <v>42324</v>
      </c>
      <c r="C268" s="17"/>
      <c r="D268" s="54">
        <v>9.089236111</v>
      </c>
      <c r="E268" s="17"/>
      <c r="F268" s="121">
        <v>20.583297988699076</v>
      </c>
      <c r="G268" s="33">
        <v>1.0371591461235217</v>
      </c>
      <c r="H268" s="110">
        <v>2.3682023708278583</v>
      </c>
      <c r="I268" s="110">
        <v>3.9076070791064388</v>
      </c>
      <c r="J268" s="110">
        <v>4.7894975337713532</v>
      </c>
      <c r="K268" s="110">
        <v>4.4095523653088042</v>
      </c>
      <c r="L268" s="33"/>
      <c r="M268" s="121">
        <v>25.781693298291721</v>
      </c>
      <c r="N268" s="121">
        <v>13.650544809461234</v>
      </c>
      <c r="O268" s="10" t="s">
        <v>29</v>
      </c>
      <c r="P268" s="121">
        <v>29.547153745072276</v>
      </c>
      <c r="Q268" s="121">
        <v>25.679599474375816</v>
      </c>
      <c r="R268" s="10" t="s">
        <v>29</v>
      </c>
      <c r="S268" s="110">
        <v>6.1256294349540079</v>
      </c>
      <c r="T268" s="121">
        <v>51.753561366622861</v>
      </c>
      <c r="U268" s="121">
        <v>1262.4545085401223</v>
      </c>
      <c r="V268" s="60"/>
      <c r="W268" s="61">
        <v>19.422999999999998</v>
      </c>
      <c r="X268" s="17"/>
      <c r="Y268" s="61">
        <v>1.6519999999999999</v>
      </c>
      <c r="Z268" s="28" t="s">
        <v>29</v>
      </c>
      <c r="AA268" s="28" t="s">
        <v>29</v>
      </c>
      <c r="AD268" s="139"/>
      <c r="AE268" s="65"/>
      <c r="AF268" s="12"/>
    </row>
    <row r="269" spans="1:32" x14ac:dyDescent="0.25">
      <c r="A269" s="134" t="s">
        <v>1375</v>
      </c>
      <c r="B269" s="27">
        <v>42325</v>
      </c>
      <c r="C269" s="17"/>
      <c r="D269" s="54">
        <v>9.1</v>
      </c>
      <c r="E269" s="17"/>
      <c r="F269" s="106" t="s">
        <v>29</v>
      </c>
      <c r="G269" s="28" t="s">
        <v>29</v>
      </c>
      <c r="H269" s="43" t="s">
        <v>29</v>
      </c>
      <c r="I269" s="43" t="s">
        <v>29</v>
      </c>
      <c r="J269" s="43" t="s">
        <v>29</v>
      </c>
      <c r="K269" s="43" t="s">
        <v>29</v>
      </c>
      <c r="L269" s="28"/>
      <c r="M269" s="10" t="s">
        <v>29</v>
      </c>
      <c r="N269" s="10" t="s">
        <v>29</v>
      </c>
      <c r="O269" s="10" t="s">
        <v>29</v>
      </c>
      <c r="P269" s="10" t="s">
        <v>29</v>
      </c>
      <c r="Q269" s="10" t="s">
        <v>29</v>
      </c>
      <c r="R269" s="10" t="s">
        <v>29</v>
      </c>
      <c r="S269" s="43" t="s">
        <v>29</v>
      </c>
      <c r="T269" s="10" t="s">
        <v>29</v>
      </c>
      <c r="U269" s="10" t="s">
        <v>29</v>
      </c>
      <c r="V269" s="60"/>
      <c r="W269" s="43" t="s">
        <v>29</v>
      </c>
      <c r="X269" s="17"/>
      <c r="Y269" s="43" t="s">
        <v>29</v>
      </c>
      <c r="Z269" s="28" t="s">
        <v>29</v>
      </c>
      <c r="AA269" s="28" t="s">
        <v>29</v>
      </c>
      <c r="AD269" s="139"/>
      <c r="AE269" s="65"/>
      <c r="AF269" s="12"/>
    </row>
    <row r="270" spans="1:32" x14ac:dyDescent="0.25">
      <c r="A270" s="134" t="s">
        <v>1376</v>
      </c>
      <c r="B270" s="27">
        <v>42326</v>
      </c>
      <c r="C270" s="17"/>
      <c r="D270" s="54">
        <v>9.1</v>
      </c>
      <c r="E270" s="17"/>
      <c r="F270" s="106" t="s">
        <v>29</v>
      </c>
      <c r="G270" s="28" t="s">
        <v>29</v>
      </c>
      <c r="H270" s="43" t="s">
        <v>29</v>
      </c>
      <c r="I270" s="43" t="s">
        <v>29</v>
      </c>
      <c r="J270" s="43" t="s">
        <v>29</v>
      </c>
      <c r="K270" s="43" t="s">
        <v>29</v>
      </c>
      <c r="L270" s="28"/>
      <c r="M270" s="10" t="s">
        <v>29</v>
      </c>
      <c r="N270" s="10" t="s">
        <v>29</v>
      </c>
      <c r="O270" s="10" t="s">
        <v>29</v>
      </c>
      <c r="P270" s="10" t="s">
        <v>29</v>
      </c>
      <c r="Q270" s="10" t="s">
        <v>29</v>
      </c>
      <c r="R270" s="10" t="s">
        <v>29</v>
      </c>
      <c r="S270" s="43" t="s">
        <v>29</v>
      </c>
      <c r="T270" s="10" t="s">
        <v>29</v>
      </c>
      <c r="U270" s="10" t="s">
        <v>29</v>
      </c>
      <c r="V270" s="60"/>
      <c r="W270" s="43" t="s">
        <v>29</v>
      </c>
      <c r="X270" s="17"/>
      <c r="Y270" s="43" t="s">
        <v>29</v>
      </c>
      <c r="Z270" s="28" t="s">
        <v>29</v>
      </c>
      <c r="AA270" s="28" t="s">
        <v>29</v>
      </c>
      <c r="AD270" s="139"/>
      <c r="AE270" s="65"/>
      <c r="AF270" s="12"/>
    </row>
    <row r="271" spans="1:32" x14ac:dyDescent="0.25">
      <c r="A271" s="134" t="s">
        <v>1377</v>
      </c>
      <c r="B271" s="27">
        <v>42327</v>
      </c>
      <c r="C271" s="17"/>
      <c r="D271" s="54">
        <v>9.1</v>
      </c>
      <c r="E271" s="17"/>
      <c r="F271" s="106" t="s">
        <v>29</v>
      </c>
      <c r="G271" s="28" t="s">
        <v>29</v>
      </c>
      <c r="H271" s="43" t="s">
        <v>29</v>
      </c>
      <c r="I271" s="43" t="s">
        <v>29</v>
      </c>
      <c r="J271" s="43" t="s">
        <v>29</v>
      </c>
      <c r="K271" s="43" t="s">
        <v>29</v>
      </c>
      <c r="L271" s="28"/>
      <c r="M271" s="10" t="s">
        <v>29</v>
      </c>
      <c r="N271" s="10" t="s">
        <v>29</v>
      </c>
      <c r="O271" s="10" t="s">
        <v>29</v>
      </c>
      <c r="P271" s="10" t="s">
        <v>29</v>
      </c>
      <c r="Q271" s="10" t="s">
        <v>29</v>
      </c>
      <c r="R271" s="10" t="s">
        <v>29</v>
      </c>
      <c r="S271" s="43" t="s">
        <v>29</v>
      </c>
      <c r="T271" s="10" t="s">
        <v>29</v>
      </c>
      <c r="U271" s="10" t="s">
        <v>29</v>
      </c>
      <c r="V271" s="60"/>
      <c r="W271" s="43" t="s">
        <v>29</v>
      </c>
      <c r="X271" s="17"/>
      <c r="Y271" s="43" t="s">
        <v>29</v>
      </c>
      <c r="Z271" s="28">
        <v>0.878</v>
      </c>
      <c r="AA271" s="28">
        <v>5.9999204E-2</v>
      </c>
      <c r="AD271" s="139"/>
      <c r="AE271" s="65"/>
      <c r="AF271" s="12"/>
    </row>
    <row r="272" spans="1:32" x14ac:dyDescent="0.25">
      <c r="A272" s="134" t="s">
        <v>1378</v>
      </c>
      <c r="B272" s="27">
        <v>42328</v>
      </c>
      <c r="C272" s="17"/>
      <c r="D272" s="54">
        <v>9.0905923340000001</v>
      </c>
      <c r="E272" s="17"/>
      <c r="F272" s="121">
        <v>21.473193480232403</v>
      </c>
      <c r="G272" s="33">
        <v>0.88841577808200878</v>
      </c>
      <c r="H272" s="110">
        <v>2.1690779447041537</v>
      </c>
      <c r="I272" s="110">
        <v>3.8389661694270067</v>
      </c>
      <c r="J272" s="110">
        <v>4.9530735358621616</v>
      </c>
      <c r="K272" s="110">
        <v>4.4798029778282364</v>
      </c>
      <c r="L272" s="33"/>
      <c r="M272" s="110">
        <v>10.104487444904501</v>
      </c>
      <c r="N272" s="121">
        <v>13.034688660344598</v>
      </c>
      <c r="O272" s="10" t="s">
        <v>29</v>
      </c>
      <c r="P272" s="121">
        <v>11.937114999332177</v>
      </c>
      <c r="Q272" s="110">
        <v>3.5070282489648728</v>
      </c>
      <c r="R272" s="10" t="s">
        <v>29</v>
      </c>
      <c r="S272" s="110">
        <v>5.5078970215039407</v>
      </c>
      <c r="T272" s="121">
        <v>52.148768999599312</v>
      </c>
      <c r="U272" s="121">
        <v>267.36533865366636</v>
      </c>
      <c r="V272" s="60"/>
      <c r="W272" s="61">
        <v>1.917</v>
      </c>
      <c r="X272" s="17"/>
      <c r="Y272" s="43" t="s">
        <v>29</v>
      </c>
      <c r="Z272" s="28" t="s">
        <v>29</v>
      </c>
      <c r="AA272" s="28" t="s">
        <v>29</v>
      </c>
      <c r="AD272" s="139"/>
      <c r="AE272" s="65"/>
      <c r="AF272" s="12"/>
    </row>
    <row r="273" spans="1:32" x14ac:dyDescent="0.25">
      <c r="A273" s="134" t="s">
        <v>1379</v>
      </c>
      <c r="B273" s="27">
        <v>42329</v>
      </c>
      <c r="C273" s="17"/>
      <c r="D273" s="54">
        <v>9.1</v>
      </c>
      <c r="E273" s="17"/>
      <c r="F273" s="106" t="s">
        <v>29</v>
      </c>
      <c r="G273" s="28" t="s">
        <v>29</v>
      </c>
      <c r="H273" s="43" t="s">
        <v>29</v>
      </c>
      <c r="I273" s="43" t="s">
        <v>29</v>
      </c>
      <c r="J273" s="43" t="s">
        <v>29</v>
      </c>
      <c r="K273" s="43" t="s">
        <v>29</v>
      </c>
      <c r="L273" s="28"/>
      <c r="M273" s="10" t="s">
        <v>29</v>
      </c>
      <c r="N273" s="10" t="s">
        <v>29</v>
      </c>
      <c r="O273" s="10" t="s">
        <v>29</v>
      </c>
      <c r="P273" s="10" t="s">
        <v>29</v>
      </c>
      <c r="Q273" s="10" t="s">
        <v>29</v>
      </c>
      <c r="R273" s="10" t="s">
        <v>29</v>
      </c>
      <c r="S273" s="10" t="s">
        <v>29</v>
      </c>
      <c r="T273" s="10" t="s">
        <v>29</v>
      </c>
      <c r="U273" s="10" t="s">
        <v>29</v>
      </c>
      <c r="V273" s="60"/>
      <c r="W273" s="43" t="s">
        <v>29</v>
      </c>
      <c r="X273" s="17"/>
      <c r="Y273" s="43" t="s">
        <v>29</v>
      </c>
      <c r="Z273" s="28" t="s">
        <v>29</v>
      </c>
      <c r="AA273" s="28" t="s">
        <v>29</v>
      </c>
      <c r="AD273" s="139"/>
      <c r="AE273" s="65"/>
      <c r="AF273" s="12"/>
    </row>
    <row r="274" spans="1:32" x14ac:dyDescent="0.25">
      <c r="A274" s="134" t="s">
        <v>1380</v>
      </c>
      <c r="B274" s="27">
        <v>42330</v>
      </c>
      <c r="C274" s="17"/>
      <c r="D274" s="54">
        <v>9.1</v>
      </c>
      <c r="E274" s="17"/>
      <c r="F274" s="106" t="s">
        <v>29</v>
      </c>
      <c r="G274" s="28" t="s">
        <v>29</v>
      </c>
      <c r="H274" s="43" t="s">
        <v>29</v>
      </c>
      <c r="I274" s="43" t="s">
        <v>29</v>
      </c>
      <c r="J274" s="43" t="s">
        <v>29</v>
      </c>
      <c r="K274" s="43" t="s">
        <v>29</v>
      </c>
      <c r="L274" s="28"/>
      <c r="M274" s="10" t="s">
        <v>29</v>
      </c>
      <c r="N274" s="10" t="s">
        <v>29</v>
      </c>
      <c r="O274" s="10" t="s">
        <v>29</v>
      </c>
      <c r="P274" s="10" t="s">
        <v>29</v>
      </c>
      <c r="Q274" s="10" t="s">
        <v>29</v>
      </c>
      <c r="R274" s="10" t="s">
        <v>29</v>
      </c>
      <c r="S274" s="10" t="s">
        <v>29</v>
      </c>
      <c r="T274" s="10" t="s">
        <v>29</v>
      </c>
      <c r="U274" s="10" t="s">
        <v>29</v>
      </c>
      <c r="V274" s="60"/>
      <c r="W274" s="43" t="s">
        <v>29</v>
      </c>
      <c r="X274" s="17"/>
      <c r="Y274" s="43" t="s">
        <v>29</v>
      </c>
      <c r="Z274" s="43">
        <v>3.5539999999999998</v>
      </c>
      <c r="AA274" s="28" t="s">
        <v>29</v>
      </c>
      <c r="AD274" s="139"/>
      <c r="AE274" s="65"/>
      <c r="AF274" s="12"/>
    </row>
    <row r="275" spans="1:32" x14ac:dyDescent="0.25">
      <c r="A275" s="134" t="s">
        <v>1381</v>
      </c>
      <c r="B275" s="27">
        <v>42331</v>
      </c>
      <c r="C275" s="17"/>
      <c r="D275" s="54">
        <v>9.1</v>
      </c>
      <c r="E275" s="17"/>
      <c r="F275" s="121">
        <v>20.852137565197278</v>
      </c>
      <c r="G275" s="33">
        <v>0.8892112680589519</v>
      </c>
      <c r="H275" s="110">
        <v>2.0778327547419209</v>
      </c>
      <c r="I275" s="110">
        <v>3.7671547322054066</v>
      </c>
      <c r="J275" s="110">
        <v>4.9166636605644047</v>
      </c>
      <c r="K275" s="110">
        <v>4.4455485143083742</v>
      </c>
      <c r="L275" s="33"/>
      <c r="M275" s="121">
        <v>23.075214526468841</v>
      </c>
      <c r="N275" s="121">
        <v>12.775308637895712</v>
      </c>
      <c r="O275" s="10" t="s">
        <v>29</v>
      </c>
      <c r="P275" s="121">
        <v>14.43818980900139</v>
      </c>
      <c r="Q275" s="121">
        <v>39.45509193047387</v>
      </c>
      <c r="R275" s="10" t="s">
        <v>29</v>
      </c>
      <c r="S275" s="10" t="s">
        <v>29</v>
      </c>
      <c r="T275" s="121">
        <v>50.191130725001656</v>
      </c>
      <c r="U275" s="121">
        <v>552.22590939131589</v>
      </c>
      <c r="V275" s="60"/>
      <c r="W275" s="61">
        <v>9.5909999999999993</v>
      </c>
      <c r="X275" s="17"/>
      <c r="Y275" s="61">
        <v>1.3460000000000001</v>
      </c>
      <c r="Z275" s="28" t="s">
        <v>29</v>
      </c>
      <c r="AA275" s="28" t="s">
        <v>29</v>
      </c>
      <c r="AD275" s="139"/>
      <c r="AE275" s="65"/>
      <c r="AF275" s="12"/>
    </row>
    <row r="276" spans="1:32" x14ac:dyDescent="0.25">
      <c r="A276" s="134" t="s">
        <v>1382</v>
      </c>
      <c r="B276" s="27">
        <v>42332</v>
      </c>
      <c r="C276" s="17"/>
      <c r="D276" s="54">
        <v>9.1</v>
      </c>
      <c r="E276" s="17"/>
      <c r="F276" s="106" t="s">
        <v>29</v>
      </c>
      <c r="G276" s="28" t="s">
        <v>29</v>
      </c>
      <c r="H276" s="43" t="s">
        <v>29</v>
      </c>
      <c r="I276" s="43" t="s">
        <v>29</v>
      </c>
      <c r="J276" s="43" t="s">
        <v>29</v>
      </c>
      <c r="K276" s="43" t="s">
        <v>29</v>
      </c>
      <c r="L276" s="28"/>
      <c r="M276" s="10" t="s">
        <v>29</v>
      </c>
      <c r="N276" s="10" t="s">
        <v>29</v>
      </c>
      <c r="O276" s="10" t="s">
        <v>29</v>
      </c>
      <c r="P276" s="10" t="s">
        <v>29</v>
      </c>
      <c r="Q276" s="10" t="s">
        <v>29</v>
      </c>
      <c r="R276" s="10" t="s">
        <v>29</v>
      </c>
      <c r="S276" s="10" t="s">
        <v>29</v>
      </c>
      <c r="T276" s="10" t="s">
        <v>29</v>
      </c>
      <c r="U276" s="10" t="s">
        <v>29</v>
      </c>
      <c r="V276" s="60"/>
      <c r="W276" s="43" t="s">
        <v>29</v>
      </c>
      <c r="X276" s="17"/>
      <c r="Y276" s="43" t="s">
        <v>29</v>
      </c>
      <c r="Z276" s="28" t="s">
        <v>29</v>
      </c>
      <c r="AA276" s="28" t="s">
        <v>29</v>
      </c>
      <c r="AD276" s="139"/>
      <c r="AE276" s="65"/>
      <c r="AF276" s="12"/>
    </row>
    <row r="277" spans="1:32" x14ac:dyDescent="0.25">
      <c r="A277" s="134" t="s">
        <v>1383</v>
      </c>
      <c r="B277" s="27">
        <v>42333</v>
      </c>
      <c r="C277" s="17"/>
      <c r="D277" s="54">
        <v>9.1</v>
      </c>
      <c r="E277" s="17"/>
      <c r="F277" s="106" t="s">
        <v>29</v>
      </c>
      <c r="G277" s="28" t="s">
        <v>29</v>
      </c>
      <c r="H277" s="43" t="s">
        <v>29</v>
      </c>
      <c r="I277" s="43" t="s">
        <v>29</v>
      </c>
      <c r="J277" s="43" t="s">
        <v>29</v>
      </c>
      <c r="K277" s="43" t="s">
        <v>29</v>
      </c>
      <c r="L277" s="28"/>
      <c r="M277" s="10" t="s">
        <v>29</v>
      </c>
      <c r="N277" s="10" t="s">
        <v>29</v>
      </c>
      <c r="O277" s="10" t="s">
        <v>29</v>
      </c>
      <c r="P277" s="10" t="s">
        <v>29</v>
      </c>
      <c r="Q277" s="10" t="s">
        <v>29</v>
      </c>
      <c r="R277" s="10" t="s">
        <v>29</v>
      </c>
      <c r="S277" s="10" t="s">
        <v>29</v>
      </c>
      <c r="T277" s="10" t="s">
        <v>29</v>
      </c>
      <c r="U277" s="10" t="s">
        <v>29</v>
      </c>
      <c r="V277" s="60"/>
      <c r="W277" s="43" t="s">
        <v>29</v>
      </c>
      <c r="X277" s="17"/>
      <c r="Y277" s="43" t="s">
        <v>29</v>
      </c>
      <c r="Z277" s="28">
        <v>0.69699999999999995</v>
      </c>
      <c r="AA277" s="28">
        <v>4.3331965E-2</v>
      </c>
      <c r="AD277" s="139"/>
      <c r="AE277" s="65"/>
      <c r="AF277" s="12"/>
    </row>
    <row r="278" spans="1:32" x14ac:dyDescent="0.25">
      <c r="A278" s="134" t="s">
        <v>1384</v>
      </c>
      <c r="B278" s="27">
        <v>42334</v>
      </c>
      <c r="C278" s="17"/>
      <c r="D278" s="54">
        <v>9.1</v>
      </c>
      <c r="E278" s="17"/>
      <c r="F278" s="121">
        <v>21.334970558599188</v>
      </c>
      <c r="G278" s="33">
        <v>0.87934548729853412</v>
      </c>
      <c r="H278" s="110">
        <v>2.0708085757113479</v>
      </c>
      <c r="I278" s="110">
        <v>3.8052618069907802</v>
      </c>
      <c r="J278" s="110">
        <v>4.8579433988193941</v>
      </c>
      <c r="K278" s="110">
        <v>4.50170308151489</v>
      </c>
      <c r="L278" s="33"/>
      <c r="M278" s="121">
        <v>10.863955959408369</v>
      </c>
      <c r="N278" s="121">
        <v>11.265289381176625</v>
      </c>
      <c r="O278" s="10" t="s">
        <v>29</v>
      </c>
      <c r="P278" s="121">
        <v>14.555824102938248</v>
      </c>
      <c r="Q278" s="121">
        <v>18.573151688001591</v>
      </c>
      <c r="R278" s="10" t="s">
        <v>29</v>
      </c>
      <c r="S278" s="10" t="s">
        <v>29</v>
      </c>
      <c r="T278" s="121">
        <v>49.529735623797841</v>
      </c>
      <c r="U278" s="121">
        <v>247.13353372686873</v>
      </c>
      <c r="V278" s="60"/>
      <c r="W278" s="122">
        <v>11.423</v>
      </c>
      <c r="X278" s="17"/>
      <c r="Y278" s="61">
        <v>1.3280000000000001</v>
      </c>
      <c r="Z278" s="28" t="s">
        <v>29</v>
      </c>
      <c r="AA278" s="28" t="s">
        <v>29</v>
      </c>
      <c r="AD278" s="139"/>
      <c r="AE278" s="65"/>
      <c r="AF278" s="12"/>
    </row>
    <row r="279" spans="1:32" x14ac:dyDescent="0.25">
      <c r="A279" s="134" t="s">
        <v>1385</v>
      </c>
      <c r="B279" s="27">
        <v>42335</v>
      </c>
      <c r="C279" s="17"/>
      <c r="D279" s="54">
        <v>9.1</v>
      </c>
      <c r="E279" s="17"/>
      <c r="F279" s="106" t="s">
        <v>29</v>
      </c>
      <c r="G279" s="28" t="s">
        <v>29</v>
      </c>
      <c r="H279" s="43" t="s">
        <v>29</v>
      </c>
      <c r="I279" s="43" t="s">
        <v>29</v>
      </c>
      <c r="J279" s="43" t="s">
        <v>29</v>
      </c>
      <c r="K279" s="43" t="s">
        <v>29</v>
      </c>
      <c r="L279" s="28"/>
      <c r="M279" s="10" t="s">
        <v>29</v>
      </c>
      <c r="N279" s="10" t="s">
        <v>29</v>
      </c>
      <c r="O279" s="10" t="s">
        <v>29</v>
      </c>
      <c r="P279" s="10" t="s">
        <v>29</v>
      </c>
      <c r="Q279" s="10" t="s">
        <v>29</v>
      </c>
      <c r="R279" s="10" t="s">
        <v>29</v>
      </c>
      <c r="S279" s="10" t="s">
        <v>29</v>
      </c>
      <c r="T279" s="10" t="s">
        <v>29</v>
      </c>
      <c r="U279" s="10" t="s">
        <v>29</v>
      </c>
      <c r="V279" s="60"/>
      <c r="W279" s="43" t="s">
        <v>29</v>
      </c>
      <c r="X279" s="17"/>
      <c r="Y279" s="43" t="s">
        <v>29</v>
      </c>
      <c r="Z279" s="28" t="s">
        <v>29</v>
      </c>
      <c r="AA279" s="28" t="s">
        <v>29</v>
      </c>
      <c r="AD279" s="139"/>
      <c r="AE279" s="65"/>
      <c r="AF279" s="12"/>
    </row>
    <row r="280" spans="1:32" x14ac:dyDescent="0.25">
      <c r="A280" s="134" t="s">
        <v>1386</v>
      </c>
      <c r="B280" s="27">
        <v>42336</v>
      </c>
      <c r="C280" s="17"/>
      <c r="D280" s="54">
        <v>9.1</v>
      </c>
      <c r="E280" s="17"/>
      <c r="F280" s="106" t="s">
        <v>29</v>
      </c>
      <c r="G280" s="28" t="s">
        <v>29</v>
      </c>
      <c r="H280" s="43" t="s">
        <v>29</v>
      </c>
      <c r="I280" s="43" t="s">
        <v>29</v>
      </c>
      <c r="J280" s="43" t="s">
        <v>29</v>
      </c>
      <c r="K280" s="43" t="s">
        <v>29</v>
      </c>
      <c r="L280" s="28"/>
      <c r="M280" s="10" t="s">
        <v>29</v>
      </c>
      <c r="N280" s="10" t="s">
        <v>29</v>
      </c>
      <c r="O280" s="10" t="s">
        <v>29</v>
      </c>
      <c r="P280" s="10" t="s">
        <v>29</v>
      </c>
      <c r="Q280" s="10" t="s">
        <v>29</v>
      </c>
      <c r="R280" s="10" t="s">
        <v>29</v>
      </c>
      <c r="S280" s="10" t="s">
        <v>29</v>
      </c>
      <c r="T280" s="10" t="s">
        <v>29</v>
      </c>
      <c r="U280" s="10" t="s">
        <v>29</v>
      </c>
      <c r="V280" s="60"/>
      <c r="W280" s="43" t="s">
        <v>29</v>
      </c>
      <c r="X280" s="17"/>
      <c r="Y280" s="43" t="s">
        <v>29</v>
      </c>
      <c r="Z280" s="28" t="s">
        <v>29</v>
      </c>
      <c r="AA280" s="28" t="s">
        <v>29</v>
      </c>
      <c r="AD280" s="139"/>
      <c r="AE280" s="65"/>
      <c r="AF280" s="12"/>
    </row>
    <row r="281" spans="1:32" x14ac:dyDescent="0.25">
      <c r="A281" s="134" t="s">
        <v>1387</v>
      </c>
      <c r="B281" s="27">
        <v>42337</v>
      </c>
      <c r="C281" s="17"/>
      <c r="D281" s="54">
        <v>9.1</v>
      </c>
      <c r="E281" s="17"/>
      <c r="F281" s="106" t="s">
        <v>29</v>
      </c>
      <c r="G281" s="28" t="s">
        <v>29</v>
      </c>
      <c r="H281" s="43" t="s">
        <v>29</v>
      </c>
      <c r="I281" s="43" t="s">
        <v>29</v>
      </c>
      <c r="J281" s="43" t="s">
        <v>29</v>
      </c>
      <c r="K281" s="43" t="s">
        <v>29</v>
      </c>
      <c r="L281" s="28"/>
      <c r="M281" s="10" t="s">
        <v>29</v>
      </c>
      <c r="N281" s="10" t="s">
        <v>29</v>
      </c>
      <c r="O281" s="10" t="s">
        <v>29</v>
      </c>
      <c r="P281" s="10" t="s">
        <v>29</v>
      </c>
      <c r="Q281" s="10" t="s">
        <v>29</v>
      </c>
      <c r="R281" s="10" t="s">
        <v>29</v>
      </c>
      <c r="S281" s="10" t="s">
        <v>29</v>
      </c>
      <c r="T281" s="10" t="s">
        <v>29</v>
      </c>
      <c r="U281" s="10" t="s">
        <v>29</v>
      </c>
      <c r="V281" s="60"/>
      <c r="W281" s="43" t="s">
        <v>29</v>
      </c>
      <c r="X281" s="17"/>
      <c r="Y281" s="43" t="s">
        <v>29</v>
      </c>
      <c r="Z281" s="43">
        <v>1.9379999999999999</v>
      </c>
      <c r="AA281" s="28">
        <v>0.17551599800000001</v>
      </c>
      <c r="AD281" s="139"/>
      <c r="AE281" s="65"/>
      <c r="AF281" s="12"/>
    </row>
    <row r="282" spans="1:32" x14ac:dyDescent="0.25">
      <c r="A282" s="134" t="s">
        <v>1388</v>
      </c>
      <c r="B282" s="27">
        <v>42338</v>
      </c>
      <c r="C282" s="17"/>
      <c r="D282" s="54">
        <v>9.0965277780000005</v>
      </c>
      <c r="E282" s="17"/>
      <c r="F282" s="121">
        <v>21.26579110121806</v>
      </c>
      <c r="G282" s="33">
        <v>0.85426889977492393</v>
      </c>
      <c r="H282" s="110">
        <v>2.0759527174632599</v>
      </c>
      <c r="I282" s="110">
        <v>3.8763073530385279</v>
      </c>
      <c r="J282" s="110">
        <v>4.8890126936316705</v>
      </c>
      <c r="K282" s="110">
        <v>4.655136121408713</v>
      </c>
      <c r="L282" s="33"/>
      <c r="M282" s="121">
        <v>13.782197471203496</v>
      </c>
      <c r="N282" s="121">
        <v>11.454918575400505</v>
      </c>
      <c r="O282" s="10" t="s">
        <v>29</v>
      </c>
      <c r="P282" s="121">
        <v>15.455365417714816</v>
      </c>
      <c r="Q282" s="110">
        <v>8.5353501919766988</v>
      </c>
      <c r="R282" s="10" t="s">
        <v>29</v>
      </c>
      <c r="S282" s="10" t="s">
        <v>29</v>
      </c>
      <c r="T282" s="121">
        <v>49.67653581358401</v>
      </c>
      <c r="U282" s="121">
        <v>240.03279326095591</v>
      </c>
      <c r="V282" s="60"/>
      <c r="W282" s="122">
        <v>12.21</v>
      </c>
      <c r="X282" s="17"/>
      <c r="Y282" s="61">
        <v>1.4039999999999999</v>
      </c>
      <c r="Z282" s="28" t="s">
        <v>29</v>
      </c>
      <c r="AA282" s="28" t="s">
        <v>29</v>
      </c>
      <c r="AD282" s="139"/>
      <c r="AE282" s="65"/>
      <c r="AF282" s="12"/>
    </row>
    <row r="283" spans="1:32" x14ac:dyDescent="0.25">
      <c r="A283" s="134" t="s">
        <v>1389</v>
      </c>
      <c r="B283" s="27">
        <v>42339</v>
      </c>
      <c r="C283" s="17"/>
      <c r="D283" s="54">
        <v>9.1010416670000005</v>
      </c>
      <c r="E283" s="17"/>
      <c r="F283" s="121">
        <v>21.286055107669814</v>
      </c>
      <c r="G283" s="33">
        <v>0.89673865479197123</v>
      </c>
      <c r="H283" s="110">
        <v>2.1340053635517746</v>
      </c>
      <c r="I283" s="110">
        <v>3.8641611757277685</v>
      </c>
      <c r="J283" s="110">
        <v>4.9208942110860034</v>
      </c>
      <c r="K283" s="110">
        <v>4.5414325734414467</v>
      </c>
      <c r="L283" s="33"/>
      <c r="M283" s="121">
        <v>19.029403163631532</v>
      </c>
      <c r="N283" s="121">
        <v>11.400066462847269</v>
      </c>
      <c r="O283" s="10" t="s">
        <v>29</v>
      </c>
      <c r="P283" s="121">
        <v>32.993885418051306</v>
      </c>
      <c r="Q283" s="121">
        <v>15.094902299614517</v>
      </c>
      <c r="R283" s="10" t="s">
        <v>29</v>
      </c>
      <c r="S283" s="10" t="s">
        <v>29</v>
      </c>
      <c r="T283" s="121">
        <v>50.976751296025526</v>
      </c>
      <c r="U283" s="121">
        <v>222.52498338428819</v>
      </c>
      <c r="V283" s="60"/>
      <c r="W283" s="61">
        <v>6.8579999999999997</v>
      </c>
      <c r="X283" s="17"/>
      <c r="Y283" s="43" t="s">
        <v>29</v>
      </c>
      <c r="Z283" s="31">
        <v>0.434</v>
      </c>
      <c r="AA283" s="31">
        <v>5.0847475000000003E-2</v>
      </c>
      <c r="AD283" s="139"/>
      <c r="AE283" s="65"/>
      <c r="AF283" s="12"/>
    </row>
    <row r="284" spans="1:32" x14ac:dyDescent="0.25">
      <c r="A284" s="134" t="s">
        <v>1390</v>
      </c>
      <c r="B284" s="27">
        <v>42340</v>
      </c>
      <c r="C284" s="17"/>
      <c r="D284" s="54">
        <v>9.1805555559999998</v>
      </c>
      <c r="E284" s="17"/>
      <c r="F284" s="121">
        <v>20.62712048377913</v>
      </c>
      <c r="G284" s="33">
        <v>0.87201751906779656</v>
      </c>
      <c r="H284" s="110">
        <v>2.1172364821239404</v>
      </c>
      <c r="I284" s="110">
        <v>3.8047856295683262</v>
      </c>
      <c r="J284" s="110">
        <v>4.9653525552171613</v>
      </c>
      <c r="K284" s="110">
        <v>5.6170517617849578</v>
      </c>
      <c r="L284" s="33"/>
      <c r="M284" s="121">
        <v>17.966889764300852</v>
      </c>
      <c r="N284" s="121">
        <v>11.168714976165255</v>
      </c>
      <c r="O284" s="10" t="s">
        <v>29</v>
      </c>
      <c r="P284" s="121">
        <v>21.12461003707627</v>
      </c>
      <c r="Q284" s="110">
        <v>10.125450476694917</v>
      </c>
      <c r="R284" s="10" t="s">
        <v>29</v>
      </c>
      <c r="S284" s="10" t="s">
        <v>29</v>
      </c>
      <c r="T284" s="121">
        <v>49.68372636387712</v>
      </c>
      <c r="U284" s="121">
        <v>117.05906428760593</v>
      </c>
      <c r="V284" s="60"/>
      <c r="W284" s="61">
        <v>7.3330000000000002</v>
      </c>
      <c r="X284" s="17"/>
      <c r="Y284" s="61">
        <v>1.3240000000000001</v>
      </c>
      <c r="Z284" s="31">
        <v>0.58199999999999996</v>
      </c>
      <c r="AA284" s="31">
        <v>5.4627268E-2</v>
      </c>
      <c r="AD284" s="139"/>
      <c r="AE284" s="65"/>
      <c r="AF284" s="12"/>
    </row>
    <row r="285" spans="1:32" x14ac:dyDescent="0.25">
      <c r="A285" s="134" t="s">
        <v>1391</v>
      </c>
      <c r="B285" s="27">
        <v>42341</v>
      </c>
      <c r="C285" s="17"/>
      <c r="D285" s="54">
        <v>9.1</v>
      </c>
      <c r="E285" s="17"/>
      <c r="F285" s="121">
        <v>17.406242504372596</v>
      </c>
      <c r="G285" s="33">
        <v>0.88033353425202054</v>
      </c>
      <c r="H285" s="110">
        <v>1.7940953841261429</v>
      </c>
      <c r="I285" s="110">
        <v>3.7354985051676164</v>
      </c>
      <c r="J285" s="110">
        <v>5.0006269214257317</v>
      </c>
      <c r="K285" s="110">
        <v>4.8268068656419771</v>
      </c>
      <c r="L285" s="33"/>
      <c r="M285" s="121">
        <v>11.632447065058964</v>
      </c>
      <c r="N285" s="110">
        <v>9.7682216774877428</v>
      </c>
      <c r="O285" s="10" t="s">
        <v>29</v>
      </c>
      <c r="P285" s="121">
        <v>22.873686232940244</v>
      </c>
      <c r="Q285" s="110">
        <v>5.9878759772094865</v>
      </c>
      <c r="R285" s="10" t="s">
        <v>29</v>
      </c>
      <c r="S285" s="10" t="s">
        <v>29</v>
      </c>
      <c r="T285" s="121">
        <v>41.412150258380812</v>
      </c>
      <c r="U285" s="121">
        <v>84.119677686497937</v>
      </c>
      <c r="V285" s="60"/>
      <c r="W285" s="122">
        <v>26.574999999999999</v>
      </c>
      <c r="X285" s="17"/>
      <c r="Y285" s="61">
        <v>1.2509999999999999</v>
      </c>
      <c r="Z285" s="31">
        <v>0.501</v>
      </c>
      <c r="AA285" s="31">
        <v>3.4131346999999999E-2</v>
      </c>
      <c r="AD285" s="139"/>
      <c r="AE285" s="65"/>
      <c r="AF285" s="12"/>
    </row>
    <row r="286" spans="1:32" x14ac:dyDescent="0.25">
      <c r="A286" s="134" t="s">
        <v>1392</v>
      </c>
      <c r="B286" s="27">
        <v>42342</v>
      </c>
      <c r="C286" s="17"/>
      <c r="D286" s="54">
        <v>9.1</v>
      </c>
      <c r="E286" s="17"/>
      <c r="F286" s="121">
        <v>16.157111208046128</v>
      </c>
      <c r="G286" s="33">
        <v>0.79299215157741243</v>
      </c>
      <c r="H286" s="110">
        <v>1.680230928221103</v>
      </c>
      <c r="I286" s="110">
        <v>3.5359394226537648</v>
      </c>
      <c r="J286" s="110">
        <v>5.0463147788971368</v>
      </c>
      <c r="K286" s="110">
        <v>4.1801051703340404</v>
      </c>
      <c r="L286" s="33"/>
      <c r="M286" s="110">
        <v>7.8480727730646862</v>
      </c>
      <c r="N286" s="10" t="s">
        <v>29</v>
      </c>
      <c r="O286" s="10" t="s">
        <v>29</v>
      </c>
      <c r="P286" s="121">
        <v>11.977378711558854</v>
      </c>
      <c r="Q286" s="110">
        <v>3.4058802359490987</v>
      </c>
      <c r="R286" s="10" t="s">
        <v>29</v>
      </c>
      <c r="S286" s="10" t="s">
        <v>29</v>
      </c>
      <c r="T286" s="121">
        <v>38.307682794273596</v>
      </c>
      <c r="U286" s="121">
        <v>75.921833510074222</v>
      </c>
      <c r="V286" s="60"/>
      <c r="W286" s="61">
        <v>5.7</v>
      </c>
      <c r="X286" s="17"/>
      <c r="Y286" s="61">
        <v>1.2190000000000001</v>
      </c>
      <c r="Z286" s="31">
        <v>0.41399999999999998</v>
      </c>
      <c r="AA286" s="31">
        <v>2.4768076999999999E-2</v>
      </c>
      <c r="AD286" s="139"/>
      <c r="AE286" s="65"/>
      <c r="AF286" s="12"/>
    </row>
    <row r="287" spans="1:32" x14ac:dyDescent="0.25">
      <c r="A287" s="134" t="s">
        <v>1393</v>
      </c>
      <c r="B287" s="27">
        <v>42343</v>
      </c>
      <c r="C287" s="17"/>
      <c r="D287" s="54">
        <v>9.1</v>
      </c>
      <c r="E287" s="17"/>
      <c r="F287" s="121">
        <v>16.578575124494797</v>
      </c>
      <c r="G287" s="33">
        <v>0.77251981554362936</v>
      </c>
      <c r="H287" s="110">
        <v>1.7626323532763533</v>
      </c>
      <c r="I287" s="110">
        <v>3.5863248458225661</v>
      </c>
      <c r="J287" s="110">
        <v>5.1873600508845152</v>
      </c>
      <c r="K287" s="110">
        <v>4.048838588749752</v>
      </c>
      <c r="L287" s="33"/>
      <c r="M287" s="121">
        <v>15.983911747167561</v>
      </c>
      <c r="N287" s="110">
        <v>10.133121579540184</v>
      </c>
      <c r="O287" s="10" t="s">
        <v>29</v>
      </c>
      <c r="P287" s="121">
        <v>12.152562114887695</v>
      </c>
      <c r="Q287" s="121">
        <v>27.471974160206717</v>
      </c>
      <c r="R287" s="10" t="s">
        <v>29</v>
      </c>
      <c r="S287" s="10" t="s">
        <v>29</v>
      </c>
      <c r="T287" s="121">
        <v>40.712080832173847</v>
      </c>
      <c r="U287" s="121">
        <v>78.818045716557336</v>
      </c>
      <c r="V287" s="60"/>
      <c r="W287" s="61">
        <v>5.9429999999999996</v>
      </c>
      <c r="X287" s="17"/>
      <c r="Y287" s="61">
        <v>1.198</v>
      </c>
      <c r="Z287" s="31">
        <v>0.42099999999999999</v>
      </c>
      <c r="AA287" s="31">
        <v>1.1899712999999999E-2</v>
      </c>
      <c r="AD287" s="139"/>
      <c r="AE287" s="65"/>
      <c r="AF287" s="12"/>
    </row>
    <row r="288" spans="1:32" x14ac:dyDescent="0.25">
      <c r="A288" s="134" t="s">
        <v>1394</v>
      </c>
      <c r="B288" s="27">
        <v>42344</v>
      </c>
      <c r="C288" s="17"/>
      <c r="D288" s="54">
        <v>9.1</v>
      </c>
      <c r="E288" s="17"/>
      <c r="F288" s="121">
        <v>16.741864936833739</v>
      </c>
      <c r="G288" s="33">
        <v>0.76976948540025147</v>
      </c>
      <c r="H288" s="110">
        <v>1.7849095520757465</v>
      </c>
      <c r="I288" s="110">
        <v>3.5927808930013905</v>
      </c>
      <c r="J288" s="110">
        <v>5.1665042244587163</v>
      </c>
      <c r="K288" s="110">
        <v>4.0248259703370186</v>
      </c>
      <c r="L288" s="33"/>
      <c r="M288" s="121">
        <v>10.510439184268025</v>
      </c>
      <c r="N288" s="110">
        <v>10.245134873866117</v>
      </c>
      <c r="O288" s="10" t="s">
        <v>29</v>
      </c>
      <c r="P288" s="110">
        <v>10.392747798450637</v>
      </c>
      <c r="Q288" s="110">
        <v>4.8732212805402897</v>
      </c>
      <c r="R288" s="10" t="s">
        <v>29</v>
      </c>
      <c r="S288" s="10" t="s">
        <v>29</v>
      </c>
      <c r="T288" s="121">
        <v>41.301697344898365</v>
      </c>
      <c r="U288" s="121">
        <v>76.471474011785716</v>
      </c>
      <c r="V288" s="60"/>
      <c r="W288" s="61">
        <v>4.8140000000000001</v>
      </c>
      <c r="X288" s="17"/>
      <c r="Y288" s="61">
        <v>1.1819999999999999</v>
      </c>
      <c r="Z288" s="31">
        <v>0.38300000000000001</v>
      </c>
      <c r="AA288" s="31">
        <v>2.6403438000000001E-2</v>
      </c>
      <c r="AD288" s="139"/>
      <c r="AE288" s="65"/>
      <c r="AF288" s="12"/>
    </row>
    <row r="289" spans="1:32" x14ac:dyDescent="0.25">
      <c r="A289" s="134" t="s">
        <v>1395</v>
      </c>
      <c r="B289" s="27">
        <v>42345</v>
      </c>
      <c r="C289" s="17"/>
      <c r="D289" s="54">
        <v>9.0961403510000007</v>
      </c>
      <c r="E289" s="17"/>
      <c r="F289" s="121">
        <v>17.483354631680275</v>
      </c>
      <c r="G289" s="33">
        <v>0.76196378364203665</v>
      </c>
      <c r="H289" s="110">
        <v>1.8636277673770165</v>
      </c>
      <c r="I289" s="110">
        <v>3.6566973729668724</v>
      </c>
      <c r="J289" s="110">
        <v>5.1730712052048062</v>
      </c>
      <c r="K289" s="110">
        <v>4.085473279559185</v>
      </c>
      <c r="L289" s="33"/>
      <c r="M289" s="110">
        <v>9.3307317267476595</v>
      </c>
      <c r="N289" s="110">
        <v>10.346158401380867</v>
      </c>
      <c r="O289" s="10" t="s">
        <v>29</v>
      </c>
      <c r="P289" s="110">
        <v>10.474086171413395</v>
      </c>
      <c r="Q289" s="110">
        <v>8.5771572063997876</v>
      </c>
      <c r="R289" s="10" t="s">
        <v>29</v>
      </c>
      <c r="S289" s="10" t="s">
        <v>29</v>
      </c>
      <c r="T289" s="121">
        <v>43.275565956316797</v>
      </c>
      <c r="U289" s="121">
        <v>84.186467038438551</v>
      </c>
      <c r="V289" s="60"/>
      <c r="W289" s="61">
        <v>5.3620000000000001</v>
      </c>
      <c r="X289" s="17"/>
      <c r="Y289" s="61">
        <v>1.3460000000000001</v>
      </c>
      <c r="Z289" s="28" t="s">
        <v>29</v>
      </c>
      <c r="AA289" s="28" t="s">
        <v>29</v>
      </c>
      <c r="AD289" s="139"/>
      <c r="AE289" s="65"/>
      <c r="AF289" s="12"/>
    </row>
    <row r="290" spans="1:32" x14ac:dyDescent="0.25">
      <c r="A290" s="134" t="s">
        <v>1396</v>
      </c>
      <c r="B290" s="27">
        <v>42346</v>
      </c>
      <c r="C290" s="17"/>
      <c r="D290" s="54">
        <v>9.1</v>
      </c>
      <c r="E290" s="17"/>
      <c r="F290" s="106" t="s">
        <v>29</v>
      </c>
      <c r="G290" s="28" t="s">
        <v>29</v>
      </c>
      <c r="H290" s="43" t="s">
        <v>29</v>
      </c>
      <c r="I290" s="43" t="s">
        <v>29</v>
      </c>
      <c r="J290" s="43" t="s">
        <v>29</v>
      </c>
      <c r="K290" s="43" t="s">
        <v>29</v>
      </c>
      <c r="L290" s="28"/>
      <c r="M290" s="10" t="s">
        <v>29</v>
      </c>
      <c r="N290" s="10" t="s">
        <v>29</v>
      </c>
      <c r="O290" s="10" t="s">
        <v>29</v>
      </c>
      <c r="P290" s="10" t="s">
        <v>29</v>
      </c>
      <c r="Q290" s="10" t="s">
        <v>29</v>
      </c>
      <c r="R290" s="10" t="s">
        <v>29</v>
      </c>
      <c r="S290" s="10" t="s">
        <v>29</v>
      </c>
      <c r="T290" s="10" t="s">
        <v>29</v>
      </c>
      <c r="U290" s="10" t="s">
        <v>29</v>
      </c>
      <c r="V290" s="60"/>
      <c r="W290" s="43" t="s">
        <v>29</v>
      </c>
      <c r="X290" s="17"/>
      <c r="Y290" s="43" t="s">
        <v>29</v>
      </c>
      <c r="Z290" s="28" t="s">
        <v>29</v>
      </c>
      <c r="AA290" s="28" t="s">
        <v>29</v>
      </c>
      <c r="AD290" s="139"/>
      <c r="AE290" s="65"/>
      <c r="AF290" s="12"/>
    </row>
    <row r="291" spans="1:32" x14ac:dyDescent="0.25">
      <c r="A291" s="134" t="s">
        <v>1397</v>
      </c>
      <c r="B291" s="27">
        <v>42347</v>
      </c>
      <c r="C291" s="17"/>
      <c r="D291" s="54">
        <v>9.1003472219999999</v>
      </c>
      <c r="E291" s="17"/>
      <c r="F291" s="106" t="s">
        <v>29</v>
      </c>
      <c r="G291" s="28" t="s">
        <v>29</v>
      </c>
      <c r="H291" s="43" t="s">
        <v>29</v>
      </c>
      <c r="I291" s="43" t="s">
        <v>29</v>
      </c>
      <c r="J291" s="43" t="s">
        <v>29</v>
      </c>
      <c r="K291" s="43" t="s">
        <v>29</v>
      </c>
      <c r="L291" s="28"/>
      <c r="M291" s="10" t="s">
        <v>29</v>
      </c>
      <c r="N291" s="10" t="s">
        <v>29</v>
      </c>
      <c r="O291" s="10" t="s">
        <v>29</v>
      </c>
      <c r="P291" s="10" t="s">
        <v>29</v>
      </c>
      <c r="Q291" s="10" t="s">
        <v>29</v>
      </c>
      <c r="R291" s="10" t="s">
        <v>29</v>
      </c>
      <c r="S291" s="10" t="s">
        <v>29</v>
      </c>
      <c r="T291" s="10" t="s">
        <v>29</v>
      </c>
      <c r="U291" s="10" t="s">
        <v>29</v>
      </c>
      <c r="V291" s="60"/>
      <c r="W291" s="43" t="s">
        <v>29</v>
      </c>
      <c r="X291" s="17"/>
      <c r="Y291" s="43" t="s">
        <v>29</v>
      </c>
      <c r="Z291" s="28">
        <v>0.41499999999999998</v>
      </c>
      <c r="AA291" s="28">
        <v>3.1239774000000001E-2</v>
      </c>
      <c r="AD291" s="139"/>
      <c r="AE291" s="65"/>
      <c r="AF291" s="12"/>
    </row>
    <row r="292" spans="1:32" x14ac:dyDescent="0.25">
      <c r="A292" s="134" t="s">
        <v>1398</v>
      </c>
      <c r="B292" s="27">
        <v>42348</v>
      </c>
      <c r="C292" s="17"/>
      <c r="D292" s="54">
        <v>9.0864583329999995</v>
      </c>
      <c r="E292" s="17"/>
      <c r="F292" s="121">
        <v>18.999804024213876</v>
      </c>
      <c r="G292" s="33">
        <v>0.84938678068196893</v>
      </c>
      <c r="H292" s="110">
        <v>2.0254142807483082</v>
      </c>
      <c r="I292" s="110">
        <v>3.7590788109990712</v>
      </c>
      <c r="J292" s="110">
        <v>5.2234355733050295</v>
      </c>
      <c r="K292" s="110">
        <v>4.227464961523153</v>
      </c>
      <c r="L292" s="33"/>
      <c r="M292" s="121">
        <v>159.11832964044049</v>
      </c>
      <c r="N292" s="121">
        <v>12.059209765158551</v>
      </c>
      <c r="O292" s="10" t="s">
        <v>29</v>
      </c>
      <c r="P292" s="121">
        <v>15.213218123921985</v>
      </c>
      <c r="Q292" s="121">
        <v>217.41776787846624</v>
      </c>
      <c r="R292" s="43" t="s">
        <v>29</v>
      </c>
      <c r="S292" s="110">
        <v>4.9517533501393132</v>
      </c>
      <c r="T292" s="121">
        <v>45.935964110388753</v>
      </c>
      <c r="U292" s="121">
        <v>598.32890851797788</v>
      </c>
      <c r="V292" s="60"/>
      <c r="W292" s="122">
        <v>12.648999999999999</v>
      </c>
      <c r="X292" s="17"/>
      <c r="Y292" s="61">
        <v>1.254</v>
      </c>
      <c r="Z292" s="28" t="s">
        <v>29</v>
      </c>
      <c r="AA292" s="28" t="s">
        <v>29</v>
      </c>
      <c r="AD292" s="139"/>
      <c r="AE292" s="65"/>
      <c r="AF292" s="12"/>
    </row>
    <row r="293" spans="1:32" x14ac:dyDescent="0.25">
      <c r="A293" s="134" t="s">
        <v>1399</v>
      </c>
      <c r="B293" s="27">
        <v>42349</v>
      </c>
      <c r="C293" s="17"/>
      <c r="D293" s="54">
        <v>9.0996527779999994</v>
      </c>
      <c r="E293" s="17"/>
      <c r="F293" s="106" t="s">
        <v>29</v>
      </c>
      <c r="G293" s="28" t="s">
        <v>29</v>
      </c>
      <c r="H293" s="43" t="s">
        <v>29</v>
      </c>
      <c r="I293" s="43" t="s">
        <v>29</v>
      </c>
      <c r="J293" s="43" t="s">
        <v>29</v>
      </c>
      <c r="K293" s="43" t="s">
        <v>29</v>
      </c>
      <c r="L293" s="28"/>
      <c r="M293" s="10" t="s">
        <v>29</v>
      </c>
      <c r="N293" s="10" t="s">
        <v>29</v>
      </c>
      <c r="O293" s="10" t="s">
        <v>29</v>
      </c>
      <c r="P293" s="10" t="s">
        <v>29</v>
      </c>
      <c r="Q293" s="10" t="s">
        <v>29</v>
      </c>
      <c r="R293" s="43" t="s">
        <v>29</v>
      </c>
      <c r="S293" s="43" t="s">
        <v>29</v>
      </c>
      <c r="T293" s="10" t="s">
        <v>29</v>
      </c>
      <c r="U293" s="10" t="s">
        <v>29</v>
      </c>
      <c r="V293" s="60"/>
      <c r="W293" s="43" t="s">
        <v>29</v>
      </c>
      <c r="X293" s="17"/>
      <c r="Y293" s="43" t="s">
        <v>29</v>
      </c>
      <c r="Z293" s="28" t="s">
        <v>29</v>
      </c>
      <c r="AA293" s="28" t="s">
        <v>29</v>
      </c>
      <c r="AD293" s="139"/>
      <c r="AE293" s="65"/>
      <c r="AF293" s="12"/>
    </row>
    <row r="294" spans="1:32" x14ac:dyDescent="0.25">
      <c r="A294" s="134" t="s">
        <v>1400</v>
      </c>
      <c r="B294" s="27">
        <v>42350</v>
      </c>
      <c r="C294" s="17"/>
      <c r="D294" s="54">
        <v>9.0972222219999992</v>
      </c>
      <c r="E294" s="17"/>
      <c r="F294" s="106" t="s">
        <v>29</v>
      </c>
      <c r="G294" s="28" t="s">
        <v>29</v>
      </c>
      <c r="H294" s="43" t="s">
        <v>29</v>
      </c>
      <c r="I294" s="43" t="s">
        <v>29</v>
      </c>
      <c r="J294" s="43" t="s">
        <v>29</v>
      </c>
      <c r="K294" s="43" t="s">
        <v>29</v>
      </c>
      <c r="L294" s="28"/>
      <c r="M294" s="10" t="s">
        <v>29</v>
      </c>
      <c r="N294" s="10" t="s">
        <v>29</v>
      </c>
      <c r="O294" s="10" t="s">
        <v>29</v>
      </c>
      <c r="P294" s="10" t="s">
        <v>29</v>
      </c>
      <c r="Q294" s="10" t="s">
        <v>29</v>
      </c>
      <c r="R294" s="43" t="s">
        <v>29</v>
      </c>
      <c r="S294" s="43" t="s">
        <v>29</v>
      </c>
      <c r="T294" s="10" t="s">
        <v>29</v>
      </c>
      <c r="U294" s="10" t="s">
        <v>29</v>
      </c>
      <c r="V294" s="60"/>
      <c r="W294" s="43" t="s">
        <v>29</v>
      </c>
      <c r="X294" s="17"/>
      <c r="Y294" s="43" t="s">
        <v>29</v>
      </c>
      <c r="Z294" s="28" t="s">
        <v>29</v>
      </c>
      <c r="AA294" s="28" t="s">
        <v>29</v>
      </c>
      <c r="AD294" s="139"/>
      <c r="AE294" s="65"/>
      <c r="AF294" s="12"/>
    </row>
    <row r="295" spans="1:32" x14ac:dyDescent="0.25">
      <c r="A295" s="134" t="s">
        <v>1401</v>
      </c>
      <c r="B295" s="27">
        <v>42351</v>
      </c>
      <c r="C295" s="17"/>
      <c r="D295" s="54">
        <v>9.0961805560000002</v>
      </c>
      <c r="E295" s="17"/>
      <c r="F295" s="106" t="s">
        <v>29</v>
      </c>
      <c r="G295" s="28" t="s">
        <v>29</v>
      </c>
      <c r="H295" s="43" t="s">
        <v>29</v>
      </c>
      <c r="I295" s="43" t="s">
        <v>29</v>
      </c>
      <c r="J295" s="43" t="s">
        <v>29</v>
      </c>
      <c r="K295" s="43" t="s">
        <v>29</v>
      </c>
      <c r="L295" s="28"/>
      <c r="M295" s="10" t="s">
        <v>29</v>
      </c>
      <c r="N295" s="10" t="s">
        <v>29</v>
      </c>
      <c r="O295" s="10" t="s">
        <v>29</v>
      </c>
      <c r="P295" s="10" t="s">
        <v>29</v>
      </c>
      <c r="Q295" s="10" t="s">
        <v>29</v>
      </c>
      <c r="R295" s="43" t="s">
        <v>29</v>
      </c>
      <c r="S295" s="43" t="s">
        <v>29</v>
      </c>
      <c r="T295" s="10" t="s">
        <v>29</v>
      </c>
      <c r="U295" s="10" t="s">
        <v>29</v>
      </c>
      <c r="V295" s="60"/>
      <c r="W295" s="43" t="s">
        <v>29</v>
      </c>
      <c r="X295" s="17"/>
      <c r="Y295" s="43" t="s">
        <v>29</v>
      </c>
      <c r="Z295" s="28">
        <v>0.35899999999999999</v>
      </c>
      <c r="AA295" s="28">
        <v>1.5994623999999999E-2</v>
      </c>
      <c r="AD295" s="139"/>
      <c r="AE295" s="65"/>
      <c r="AF295" s="12"/>
    </row>
    <row r="296" spans="1:32" x14ac:dyDescent="0.25">
      <c r="A296" s="134" t="s">
        <v>1402</v>
      </c>
      <c r="B296" s="27">
        <v>42352</v>
      </c>
      <c r="C296" s="17"/>
      <c r="D296" s="54">
        <v>9.0958333329999999</v>
      </c>
      <c r="E296" s="17"/>
      <c r="F296" s="121">
        <v>19.082091673505971</v>
      </c>
      <c r="G296" s="33">
        <v>0.93315937589641429</v>
      </c>
      <c r="H296" s="110">
        <v>2.0471475513944224</v>
      </c>
      <c r="I296" s="110">
        <v>3.791895441633466</v>
      </c>
      <c r="J296" s="110">
        <v>5.0424141298804779</v>
      </c>
      <c r="K296" s="110">
        <v>4.2869367788844617</v>
      </c>
      <c r="L296" s="33"/>
      <c r="M296" s="121">
        <v>14.488732470119521</v>
      </c>
      <c r="N296" s="121">
        <v>11.262141035856574</v>
      </c>
      <c r="O296" s="10" t="s">
        <v>29</v>
      </c>
      <c r="P296" s="121">
        <v>12.950264940239045</v>
      </c>
      <c r="Q296" s="121">
        <v>11.268127290836652</v>
      </c>
      <c r="R296" s="43" t="s">
        <v>29</v>
      </c>
      <c r="S296" s="43" t="s">
        <v>29</v>
      </c>
      <c r="T296" s="121">
        <v>47.486965338645419</v>
      </c>
      <c r="U296" s="121">
        <v>141.79243087649402</v>
      </c>
      <c r="V296" s="60"/>
      <c r="W296" s="61">
        <v>7.8779999999999992</v>
      </c>
      <c r="X296" s="17"/>
      <c r="Y296" s="61">
        <v>1.48</v>
      </c>
      <c r="Z296" s="31">
        <v>0.40699999999999997</v>
      </c>
      <c r="AA296" s="31">
        <v>2.4062329E-2</v>
      </c>
      <c r="AD296" s="139"/>
      <c r="AE296" s="65"/>
      <c r="AF296" s="12"/>
    </row>
    <row r="297" spans="1:32" x14ac:dyDescent="0.25">
      <c r="A297" s="134" t="s">
        <v>1403</v>
      </c>
      <c r="B297" s="27">
        <v>42353</v>
      </c>
      <c r="C297" s="17"/>
      <c r="D297" s="54">
        <v>9.1</v>
      </c>
      <c r="E297" s="17"/>
      <c r="F297" s="121">
        <v>19.720949421510081</v>
      </c>
      <c r="G297" s="33">
        <v>0.78772587354033963</v>
      </c>
      <c r="H297" s="110">
        <v>2.0324540842622079</v>
      </c>
      <c r="I297" s="110">
        <v>3.750085800623673</v>
      </c>
      <c r="J297" s="110">
        <v>5.023806735801486</v>
      </c>
      <c r="K297" s="110">
        <v>4.3368075656847136</v>
      </c>
      <c r="L297" s="33"/>
      <c r="M297" s="110">
        <v>7.3724869957537145</v>
      </c>
      <c r="N297" s="121">
        <v>11.274393710191083</v>
      </c>
      <c r="O297" s="10" t="s">
        <v>29</v>
      </c>
      <c r="P297" s="121">
        <v>13.458982218683651</v>
      </c>
      <c r="Q297" s="10" t="s">
        <v>29</v>
      </c>
      <c r="R297" s="43" t="s">
        <v>29</v>
      </c>
      <c r="S297" s="43" t="s">
        <v>29</v>
      </c>
      <c r="T297" s="121">
        <v>47.651586451698506</v>
      </c>
      <c r="U297" s="121">
        <v>159.44301101380043</v>
      </c>
      <c r="V297" s="60"/>
      <c r="W297" s="61">
        <v>1.738</v>
      </c>
      <c r="X297" s="17"/>
      <c r="Y297" s="61">
        <v>1.228</v>
      </c>
      <c r="Z297" s="31">
        <v>0.42</v>
      </c>
      <c r="AA297" s="31">
        <v>1.5927005000000001E-2</v>
      </c>
      <c r="AD297" s="139"/>
      <c r="AE297" s="65"/>
      <c r="AF297" s="12"/>
    </row>
    <row r="298" spans="1:32" x14ac:dyDescent="0.25">
      <c r="A298" s="134" t="s">
        <v>1404</v>
      </c>
      <c r="B298" s="27">
        <v>42354</v>
      </c>
      <c r="C298" s="17"/>
      <c r="D298" s="54">
        <v>9.1</v>
      </c>
      <c r="E298" s="17"/>
      <c r="F298" s="121">
        <v>19.824094787307718</v>
      </c>
      <c r="G298" s="33">
        <v>0.79940904954385039</v>
      </c>
      <c r="H298" s="110">
        <v>2.0327819276819605</v>
      </c>
      <c r="I298" s="110">
        <v>3.7554958391822604</v>
      </c>
      <c r="J298" s="110">
        <v>4.9851385637610708</v>
      </c>
      <c r="K298" s="110">
        <v>4.3230043570619969</v>
      </c>
      <c r="L298" s="33"/>
      <c r="M298" s="110">
        <v>6.5736967436904852</v>
      </c>
      <c r="N298" s="121">
        <v>11.096607777851771</v>
      </c>
      <c r="O298" s="10" t="s">
        <v>29</v>
      </c>
      <c r="P298" s="121">
        <v>11.681690750482788</v>
      </c>
      <c r="Q298" s="10" t="s">
        <v>29</v>
      </c>
      <c r="R298" s="43" t="s">
        <v>29</v>
      </c>
      <c r="S298" s="43" t="s">
        <v>29</v>
      </c>
      <c r="T298" s="121">
        <v>47.793091696077781</v>
      </c>
      <c r="U298" s="121">
        <v>107.00428727442232</v>
      </c>
      <c r="V298" s="60"/>
      <c r="W298" s="61">
        <v>5.4509999999999996</v>
      </c>
      <c r="X298" s="17"/>
      <c r="Y298" s="61">
        <v>1.23</v>
      </c>
      <c r="Z298" s="31">
        <v>0.34499999999999997</v>
      </c>
      <c r="AA298" s="31">
        <v>3.4062729E-2</v>
      </c>
      <c r="AD298" s="139"/>
      <c r="AE298" s="65"/>
      <c r="AF298" s="12"/>
    </row>
    <row r="299" spans="1:32" x14ac:dyDescent="0.25">
      <c r="A299" s="134" t="s">
        <v>1405</v>
      </c>
      <c r="B299" s="27">
        <v>42355</v>
      </c>
      <c r="C299" s="17"/>
      <c r="D299" s="54">
        <v>9.1</v>
      </c>
      <c r="E299" s="17"/>
      <c r="F299" s="121">
        <v>19.630674516212455</v>
      </c>
      <c r="G299" s="33">
        <v>0.7740772206750216</v>
      </c>
      <c r="H299" s="110">
        <v>1.974383135866322</v>
      </c>
      <c r="I299" s="110">
        <v>3.6593522924872359</v>
      </c>
      <c r="J299" s="110">
        <v>4.9665096086466418</v>
      </c>
      <c r="K299" s="110">
        <v>4.3054735342483932</v>
      </c>
      <c r="L299" s="33"/>
      <c r="M299" s="121">
        <v>10.089504276904716</v>
      </c>
      <c r="N299" s="121">
        <v>11.322266958424509</v>
      </c>
      <c r="O299" s="10" t="s">
        <v>29</v>
      </c>
      <c r="P299" s="121">
        <v>12.487207744844508</v>
      </c>
      <c r="Q299" s="110">
        <v>4.7774540812943442</v>
      </c>
      <c r="R299" s="43" t="s">
        <v>29</v>
      </c>
      <c r="S299" s="43" t="s">
        <v>29</v>
      </c>
      <c r="T299" s="121">
        <v>47.441415622306216</v>
      </c>
      <c r="U299" s="121">
        <v>109.40469584245078</v>
      </c>
      <c r="V299" s="60"/>
      <c r="W299" s="61">
        <v>6.5650000000000004</v>
      </c>
      <c r="X299" s="17"/>
      <c r="Y299" s="61">
        <v>1.3009999999999999</v>
      </c>
      <c r="Z299" s="31">
        <v>0.378</v>
      </c>
      <c r="AA299" s="31">
        <v>3.6735842999999997E-2</v>
      </c>
      <c r="AD299" s="139"/>
      <c r="AE299" s="65"/>
      <c r="AF299" s="12"/>
    </row>
    <row r="300" spans="1:32" x14ac:dyDescent="0.25">
      <c r="A300" s="134" t="s">
        <v>1406</v>
      </c>
      <c r="B300" s="27">
        <v>42356</v>
      </c>
      <c r="C300" s="17"/>
      <c r="D300" s="54">
        <v>9.1</v>
      </c>
      <c r="E300" s="17"/>
      <c r="F300" s="121">
        <v>19.769683367963356</v>
      </c>
      <c r="G300" s="33">
        <v>0.79544846554699955</v>
      </c>
      <c r="H300" s="110">
        <v>1.9699253252788105</v>
      </c>
      <c r="I300" s="110">
        <v>3.679315157660648</v>
      </c>
      <c r="J300" s="110">
        <v>4.9390374774296335</v>
      </c>
      <c r="K300" s="110">
        <v>4.3173901453797132</v>
      </c>
      <c r="L300" s="33"/>
      <c r="M300" s="110">
        <v>9.3295071030270833</v>
      </c>
      <c r="N300" s="121">
        <v>10.85622610196495</v>
      </c>
      <c r="O300" s="10" t="s">
        <v>29</v>
      </c>
      <c r="P300" s="121">
        <v>19.924976765799261</v>
      </c>
      <c r="Q300" s="10" t="s">
        <v>29</v>
      </c>
      <c r="R300" s="43" t="s">
        <v>29</v>
      </c>
      <c r="S300" s="43" t="s">
        <v>29</v>
      </c>
      <c r="T300" s="121">
        <v>47.093409121083376</v>
      </c>
      <c r="U300" s="121">
        <v>85.753039365374406</v>
      </c>
      <c r="V300" s="60"/>
      <c r="W300" s="61">
        <v>6.1120000000000001</v>
      </c>
      <c r="X300" s="17"/>
      <c r="Y300" s="61">
        <v>1.272</v>
      </c>
      <c r="Z300" s="31">
        <v>0.36499999999999999</v>
      </c>
      <c r="AA300" s="31">
        <v>3.6010962000000001E-2</v>
      </c>
      <c r="AD300" s="139"/>
      <c r="AE300" s="65"/>
      <c r="AF300" s="12"/>
    </row>
    <row r="301" spans="1:32" x14ac:dyDescent="0.25">
      <c r="A301" s="134" t="s">
        <v>1407</v>
      </c>
      <c r="B301" s="27">
        <v>42357</v>
      </c>
      <c r="C301" s="17"/>
      <c r="D301" s="54">
        <v>9.1</v>
      </c>
      <c r="E301" s="17"/>
      <c r="F301" s="121">
        <v>19.753345887059602</v>
      </c>
      <c r="G301" s="33">
        <v>0.76762983161014153</v>
      </c>
      <c r="H301" s="110">
        <v>2.2832812060586103</v>
      </c>
      <c r="I301" s="110">
        <v>3.6597348360223911</v>
      </c>
      <c r="J301" s="110">
        <v>4.9916009660849516</v>
      </c>
      <c r="K301" s="110">
        <v>4.2900041323674687</v>
      </c>
      <c r="L301" s="33"/>
      <c r="M301" s="110">
        <v>8.4664389858412914</v>
      </c>
      <c r="N301" s="121">
        <v>12.018242805400066</v>
      </c>
      <c r="O301" s="10" t="s">
        <v>29</v>
      </c>
      <c r="P301" s="121">
        <v>18.070580836351663</v>
      </c>
      <c r="Q301" s="10" t="s">
        <v>29</v>
      </c>
      <c r="R301" s="110">
        <v>2.0181160355614089</v>
      </c>
      <c r="S301" s="43" t="s">
        <v>29</v>
      </c>
      <c r="T301" s="121">
        <v>46.673958511689165</v>
      </c>
      <c r="U301" s="121">
        <v>94.149937240698065</v>
      </c>
      <c r="V301" s="60"/>
      <c r="W301" s="61">
        <v>4.907</v>
      </c>
      <c r="X301" s="17"/>
      <c r="Y301" s="61">
        <v>1.23</v>
      </c>
      <c r="Z301" s="31">
        <v>0.39500000000000002</v>
      </c>
      <c r="AA301" s="31">
        <v>3.0895278000000002E-2</v>
      </c>
      <c r="AD301" s="139"/>
      <c r="AE301" s="65"/>
      <c r="AF301" s="12"/>
    </row>
    <row r="302" spans="1:32" x14ac:dyDescent="0.25">
      <c r="A302" s="134" t="s">
        <v>1408</v>
      </c>
      <c r="B302" s="27">
        <v>42358</v>
      </c>
      <c r="C302" s="17"/>
      <c r="D302" s="54">
        <v>9.1</v>
      </c>
      <c r="E302" s="17"/>
      <c r="F302" s="121">
        <v>19.54917548692724</v>
      </c>
      <c r="G302" s="33">
        <v>0.73481006965535445</v>
      </c>
      <c r="H302" s="110">
        <v>2.3146701360095072</v>
      </c>
      <c r="I302" s="110">
        <v>3.6111320134028784</v>
      </c>
      <c r="J302" s="110">
        <v>5.0340504852766399</v>
      </c>
      <c r="K302" s="110">
        <v>4.3176348705928955</v>
      </c>
      <c r="L302" s="33"/>
      <c r="M302" s="121">
        <v>24.674212003169149</v>
      </c>
      <c r="N302" s="121">
        <v>16.393788789119238</v>
      </c>
      <c r="O302" s="10" t="s">
        <v>29</v>
      </c>
      <c r="P302" s="121">
        <v>10.989574805229102</v>
      </c>
      <c r="Q302" s="121">
        <v>22.774182952594742</v>
      </c>
      <c r="R302" s="110">
        <v>2.0690994321933176</v>
      </c>
      <c r="S302" s="43" t="s">
        <v>29</v>
      </c>
      <c r="T302" s="121">
        <v>46.749973260266728</v>
      </c>
      <c r="U302" s="121">
        <v>88.200395153835984</v>
      </c>
      <c r="V302" s="60"/>
      <c r="W302" s="61">
        <v>4.4909999999999997</v>
      </c>
      <c r="X302" s="17"/>
      <c r="Y302" s="61">
        <v>1.3</v>
      </c>
      <c r="Z302" s="31">
        <v>0.33400000000000002</v>
      </c>
      <c r="AA302" s="31">
        <v>1.8674996999999999E-2</v>
      </c>
      <c r="AD302" s="139"/>
      <c r="AE302" s="65"/>
      <c r="AF302" s="12"/>
    </row>
    <row r="303" spans="1:32" x14ac:dyDescent="0.25">
      <c r="A303" s="134" t="s">
        <v>1409</v>
      </c>
      <c r="B303" s="27">
        <v>42359</v>
      </c>
      <c r="C303" s="17"/>
      <c r="D303" s="54">
        <v>9.1</v>
      </c>
      <c r="E303" s="17"/>
      <c r="F303" s="121">
        <v>19.786104682764527</v>
      </c>
      <c r="G303" s="33">
        <v>0.74357734055870339</v>
      </c>
      <c r="H303" s="110">
        <v>2.3071613519567795</v>
      </c>
      <c r="I303" s="110">
        <v>3.6249100260245091</v>
      </c>
      <c r="J303" s="110">
        <v>5.0166849222558971</v>
      </c>
      <c r="K303" s="110">
        <v>4.3180281492950323</v>
      </c>
      <c r="L303" s="33"/>
      <c r="M303" s="110">
        <v>8.8658749505863756</v>
      </c>
      <c r="N303" s="121">
        <v>11.950973448412174</v>
      </c>
      <c r="O303" s="10" t="s">
        <v>29</v>
      </c>
      <c r="P303" s="121">
        <v>11.80367966794044</v>
      </c>
      <c r="Q303" s="10" t="s">
        <v>29</v>
      </c>
      <c r="R303" s="110">
        <v>1.9713153906970615</v>
      </c>
      <c r="S303" s="43" t="s">
        <v>29</v>
      </c>
      <c r="T303" s="121">
        <v>46.669933456318347</v>
      </c>
      <c r="U303" s="121">
        <v>82.101149690341288</v>
      </c>
      <c r="V303" s="60"/>
      <c r="W303" s="61">
        <v>4.3239999999999998</v>
      </c>
      <c r="X303" s="17"/>
      <c r="Y303" s="61">
        <v>1.24</v>
      </c>
      <c r="Z303" s="31">
        <v>0.39300000000000002</v>
      </c>
      <c r="AA303" s="31">
        <v>1.4118501E-2</v>
      </c>
      <c r="AD303" s="139"/>
      <c r="AE303" s="65"/>
      <c r="AF303" s="12"/>
    </row>
    <row r="304" spans="1:32" x14ac:dyDescent="0.25">
      <c r="A304" s="134" t="s">
        <v>1410</v>
      </c>
      <c r="B304" s="27">
        <v>42360</v>
      </c>
      <c r="C304" s="17"/>
      <c r="D304" s="54">
        <v>9.1</v>
      </c>
      <c r="E304" s="17"/>
      <c r="F304" s="121">
        <v>19.80152825181279</v>
      </c>
      <c r="G304" s="33">
        <v>0.73738324324324334</v>
      </c>
      <c r="H304" s="110">
        <v>2.3099678017139089</v>
      </c>
      <c r="I304" s="110">
        <v>3.5887223691496382</v>
      </c>
      <c r="J304" s="110">
        <v>4.9912375557020434</v>
      </c>
      <c r="K304" s="110">
        <v>4.293180079103494</v>
      </c>
      <c r="L304" s="33"/>
      <c r="M304" s="110">
        <v>9.2456746209624274</v>
      </c>
      <c r="N304" s="121">
        <v>12.19560949241925</v>
      </c>
      <c r="O304" s="10" t="s">
        <v>29</v>
      </c>
      <c r="P304" s="121">
        <v>11.393822017139094</v>
      </c>
      <c r="Q304" s="10" t="s">
        <v>29</v>
      </c>
      <c r="R304" s="110">
        <v>1.9371506921555701</v>
      </c>
      <c r="S304" s="43" t="s">
        <v>29</v>
      </c>
      <c r="T304" s="121">
        <v>47.271299670402122</v>
      </c>
      <c r="U304" s="121">
        <v>77.835679367172062</v>
      </c>
      <c r="V304" s="60"/>
      <c r="W304" s="61">
        <v>4.5209999999999999</v>
      </c>
      <c r="X304" s="17"/>
      <c r="Y304" s="61">
        <v>1.24</v>
      </c>
      <c r="Z304" s="31">
        <v>0.34699999999999998</v>
      </c>
      <c r="AA304" s="31">
        <v>3.7448966E-2</v>
      </c>
      <c r="AD304" s="139"/>
      <c r="AE304" s="65"/>
      <c r="AF304" s="12"/>
    </row>
    <row r="305" spans="1:32" x14ac:dyDescent="0.25">
      <c r="A305" s="134" t="s">
        <v>1411</v>
      </c>
      <c r="B305" s="27">
        <v>42361</v>
      </c>
      <c r="C305" s="17"/>
      <c r="D305" s="54">
        <v>9.1</v>
      </c>
      <c r="E305" s="17"/>
      <c r="F305" s="121">
        <v>19.82484038670016</v>
      </c>
      <c r="G305" s="33">
        <v>0.75399183751983079</v>
      </c>
      <c r="H305" s="110">
        <v>2.2450243921205715</v>
      </c>
      <c r="I305" s="110">
        <v>3.6030881577207832</v>
      </c>
      <c r="J305" s="110">
        <v>4.9573276705446858</v>
      </c>
      <c r="K305" s="110">
        <v>4.3273860325224751</v>
      </c>
      <c r="L305" s="33"/>
      <c r="M305" s="110">
        <v>9.3446176626123734</v>
      </c>
      <c r="N305" s="121">
        <v>12.122801295610788</v>
      </c>
      <c r="O305" s="10" t="s">
        <v>29</v>
      </c>
      <c r="P305" s="121">
        <v>10.620702009518775</v>
      </c>
      <c r="Q305" s="10" t="s">
        <v>29</v>
      </c>
      <c r="R305" s="110">
        <v>1.868123479640402</v>
      </c>
      <c r="S305" s="43" t="s">
        <v>29</v>
      </c>
      <c r="T305" s="121">
        <v>46.625081835007933</v>
      </c>
      <c r="U305" s="121">
        <v>81.045356953992609</v>
      </c>
      <c r="V305" s="60"/>
      <c r="W305" s="61">
        <v>5.5819999999999999</v>
      </c>
      <c r="X305" s="17"/>
      <c r="Y305" s="61">
        <v>1.25</v>
      </c>
      <c r="Z305" s="31">
        <v>0.35099999999999998</v>
      </c>
      <c r="AA305" s="31">
        <v>3.3769893000000002E-2</v>
      </c>
      <c r="AD305" s="139"/>
      <c r="AE305" s="65"/>
      <c r="AF305" s="12"/>
    </row>
    <row r="306" spans="1:32" x14ac:dyDescent="0.25">
      <c r="A306" s="134" t="s">
        <v>1412</v>
      </c>
      <c r="B306" s="27">
        <v>42362</v>
      </c>
      <c r="C306" s="17"/>
      <c r="D306" s="54">
        <v>9.1</v>
      </c>
      <c r="E306" s="17"/>
      <c r="F306" s="121">
        <v>20.146947434679337</v>
      </c>
      <c r="G306" s="33">
        <v>0.74750831828978626</v>
      </c>
      <c r="H306" s="110">
        <v>2.3228587838479808</v>
      </c>
      <c r="I306" s="110">
        <v>3.6423716152019003</v>
      </c>
      <c r="J306" s="110">
        <v>5.0179455106888362</v>
      </c>
      <c r="K306" s="110">
        <v>4.3402211401425177</v>
      </c>
      <c r="L306" s="33"/>
      <c r="M306" s="110">
        <v>8.3454584323040404</v>
      </c>
      <c r="N306" s="121">
        <v>12.245900237529691</v>
      </c>
      <c r="O306" s="10" t="s">
        <v>29</v>
      </c>
      <c r="P306" s="121">
        <v>13.081852731591448</v>
      </c>
      <c r="Q306" s="110">
        <v>3.4824655581947748</v>
      </c>
      <c r="R306" s="110">
        <v>1.8748646080760094</v>
      </c>
      <c r="S306" s="43" t="s">
        <v>29</v>
      </c>
      <c r="T306" s="121">
        <v>47.084622327790974</v>
      </c>
      <c r="U306" s="121">
        <v>81.5435486935867</v>
      </c>
      <c r="V306" s="60"/>
      <c r="W306" s="61">
        <v>4.6180000000000003</v>
      </c>
      <c r="X306" s="17"/>
      <c r="Y306" s="61">
        <v>1.3049999999999999</v>
      </c>
      <c r="Z306" s="31">
        <v>0.34699999999999998</v>
      </c>
      <c r="AA306" s="31">
        <v>2.5310803999999999E-2</v>
      </c>
      <c r="AD306" s="139"/>
      <c r="AE306" s="65"/>
      <c r="AF306" s="12"/>
    </row>
    <row r="307" spans="1:32" x14ac:dyDescent="0.25">
      <c r="A307" s="134" t="s">
        <v>1413</v>
      </c>
      <c r="B307" s="27">
        <v>42363</v>
      </c>
      <c r="C307" s="17"/>
      <c r="D307" s="54">
        <v>9.1</v>
      </c>
      <c r="E307" s="17"/>
      <c r="F307" s="121">
        <v>19.667689418696771</v>
      </c>
      <c r="G307" s="33">
        <v>0.72881916848220774</v>
      </c>
      <c r="H307" s="110">
        <v>2.3245748491450451</v>
      </c>
      <c r="I307" s="110">
        <v>3.570184605862547</v>
      </c>
      <c r="J307" s="110">
        <v>4.9112304845844061</v>
      </c>
      <c r="K307" s="110">
        <v>4.2623824684756055</v>
      </c>
      <c r="L307" s="33"/>
      <c r="M307" s="110">
        <v>8.3719076384762658</v>
      </c>
      <c r="N307" s="121">
        <v>12.111775929226908</v>
      </c>
      <c r="O307" s="10" t="s">
        <v>29</v>
      </c>
      <c r="P307" s="121">
        <v>15.789212385290817</v>
      </c>
      <c r="Q307" s="43" t="s">
        <v>29</v>
      </c>
      <c r="R307" s="110">
        <v>1.8528157390902487</v>
      </c>
      <c r="S307" s="43" t="s">
        <v>29</v>
      </c>
      <c r="T307" s="121">
        <v>46.805750643691816</v>
      </c>
      <c r="U307" s="121">
        <v>78.982312669175414</v>
      </c>
      <c r="V307" s="60"/>
      <c r="W307" s="61">
        <v>5.3319999999999999</v>
      </c>
      <c r="X307" s="17"/>
      <c r="Y307" s="43" t="s">
        <v>29</v>
      </c>
      <c r="Z307" s="31">
        <v>0.36799999999999999</v>
      </c>
      <c r="AA307" s="31">
        <v>1.2585565999999999E-2</v>
      </c>
      <c r="AD307" s="139"/>
      <c r="AE307" s="65"/>
      <c r="AF307" s="12"/>
    </row>
    <row r="308" spans="1:32" x14ac:dyDescent="0.25">
      <c r="A308" s="134" t="s">
        <v>1414</v>
      </c>
      <c r="B308" s="27">
        <v>42364</v>
      </c>
      <c r="C308" s="17"/>
      <c r="D308" s="54">
        <v>9.1</v>
      </c>
      <c r="E308" s="17"/>
      <c r="F308" s="121">
        <v>20.105885868474889</v>
      </c>
      <c r="G308" s="33">
        <v>0.73817636171055234</v>
      </c>
      <c r="H308" s="110">
        <v>2.3034713691018274</v>
      </c>
      <c r="I308" s="110">
        <v>3.6318385154754833</v>
      </c>
      <c r="J308" s="110">
        <v>4.9168978301326467</v>
      </c>
      <c r="K308" s="110">
        <v>4.351062908334983</v>
      </c>
      <c r="L308" s="33"/>
      <c r="M308" s="121">
        <v>11.344545238566621</v>
      </c>
      <c r="N308" s="121">
        <v>12.046768956642248</v>
      </c>
      <c r="O308" s="10" t="s">
        <v>29</v>
      </c>
      <c r="P308" s="121">
        <v>12.248557381376623</v>
      </c>
      <c r="Q308" s="110">
        <v>7.7971047317362885</v>
      </c>
      <c r="R308" s="110">
        <v>1.8120600541146967</v>
      </c>
      <c r="S308" s="43" t="s">
        <v>29</v>
      </c>
      <c r="T308" s="121">
        <v>46.689805715039917</v>
      </c>
      <c r="U308" s="121">
        <v>88.655744407048104</v>
      </c>
      <c r="V308" s="60"/>
      <c r="W308" s="61">
        <v>4.3769999999999998</v>
      </c>
      <c r="X308" s="17"/>
      <c r="Y308" s="61">
        <v>1.2889999999999999</v>
      </c>
      <c r="Z308" s="31">
        <v>0.33400000000000002</v>
      </c>
      <c r="AA308" s="31">
        <v>1.9016018999999999E-2</v>
      </c>
      <c r="AD308" s="139"/>
      <c r="AE308" s="65"/>
      <c r="AF308" s="12"/>
    </row>
    <row r="309" spans="1:32" x14ac:dyDescent="0.25">
      <c r="A309" s="134" t="s">
        <v>1415</v>
      </c>
      <c r="B309" s="27">
        <v>42365</v>
      </c>
      <c r="C309" s="17"/>
      <c r="D309" s="54">
        <v>9.1</v>
      </c>
      <c r="E309" s="17"/>
      <c r="F309" s="121">
        <v>20.061978112197703</v>
      </c>
      <c r="G309" s="33">
        <v>0.73151625941588483</v>
      </c>
      <c r="H309" s="110">
        <v>2.2794764094092774</v>
      </c>
      <c r="I309" s="110">
        <v>3.6140359026034101</v>
      </c>
      <c r="J309" s="110">
        <v>4.8801888066604997</v>
      </c>
      <c r="K309" s="110">
        <v>4.3094820602616624</v>
      </c>
      <c r="L309" s="33"/>
      <c r="M309" s="121">
        <v>13.698655345579493</v>
      </c>
      <c r="N309" s="121">
        <v>11.759272499008855</v>
      </c>
      <c r="O309" s="10" t="s">
        <v>29</v>
      </c>
      <c r="P309" s="121">
        <v>13.265217391304349</v>
      </c>
      <c r="Q309" s="121">
        <v>16.121875908550283</v>
      </c>
      <c r="R309" s="110">
        <v>2.0220384564556633</v>
      </c>
      <c r="S309" s="43" t="s">
        <v>29</v>
      </c>
      <c r="T309" s="121">
        <v>46.516964450905242</v>
      </c>
      <c r="U309" s="121">
        <v>76.002841284524905</v>
      </c>
      <c r="V309" s="60"/>
      <c r="W309" s="61">
        <v>3.89</v>
      </c>
      <c r="X309" s="17"/>
      <c r="Y309" s="61">
        <v>1.2909999999999999</v>
      </c>
      <c r="Z309" s="31">
        <v>0.33900000000000002</v>
      </c>
      <c r="AA309" s="31">
        <v>2.5194353999999999E-2</v>
      </c>
      <c r="AD309" s="139"/>
      <c r="AE309" s="65"/>
      <c r="AF309" s="12"/>
    </row>
    <row r="310" spans="1:32" x14ac:dyDescent="0.25">
      <c r="A310" s="134" t="s">
        <v>1416</v>
      </c>
      <c r="B310" s="27">
        <v>42366</v>
      </c>
      <c r="C310" s="17"/>
      <c r="D310" s="54">
        <v>9.1</v>
      </c>
      <c r="E310" s="17"/>
      <c r="F310" s="121">
        <v>20.09378708644012</v>
      </c>
      <c r="G310" s="33">
        <v>0.74881343833718239</v>
      </c>
      <c r="H310" s="110">
        <v>2.2856241179808645</v>
      </c>
      <c r="I310" s="110">
        <v>3.6146827321016173</v>
      </c>
      <c r="J310" s="110">
        <v>4.9047824374793798</v>
      </c>
      <c r="K310" s="110">
        <v>4.2574284229627191</v>
      </c>
      <c r="L310" s="33"/>
      <c r="M310" s="110">
        <v>5.8572898053447711</v>
      </c>
      <c r="N310" s="121">
        <v>14.435398152424943</v>
      </c>
      <c r="O310" s="10" t="s">
        <v>29</v>
      </c>
      <c r="P310" s="121">
        <v>12.770779280765424</v>
      </c>
      <c r="Q310" s="10" t="s">
        <v>29</v>
      </c>
      <c r="R310" s="110">
        <v>1.8071857472781263</v>
      </c>
      <c r="S310" s="43" t="s">
        <v>29</v>
      </c>
      <c r="T310" s="121">
        <v>46.601296469811949</v>
      </c>
      <c r="U310" s="121">
        <v>89.128393071593521</v>
      </c>
      <c r="V310" s="60"/>
      <c r="W310" s="61">
        <v>3.9870000000000001</v>
      </c>
      <c r="X310" s="17"/>
      <c r="Y310" s="61">
        <v>1.2869999999999999</v>
      </c>
      <c r="Z310" s="31">
        <v>0.420417349</v>
      </c>
      <c r="AA310" s="31">
        <v>3.1773351999999998E-2</v>
      </c>
      <c r="AD310" s="139"/>
      <c r="AE310" s="65"/>
      <c r="AF310" s="12"/>
    </row>
    <row r="311" spans="1:32" x14ac:dyDescent="0.25">
      <c r="A311" s="134" t="s">
        <v>1417</v>
      </c>
      <c r="B311" s="27">
        <v>42367</v>
      </c>
      <c r="C311" s="17"/>
      <c r="D311" s="54">
        <v>9.1</v>
      </c>
      <c r="E311" s="17"/>
      <c r="F311" s="121">
        <v>20.285098946223801</v>
      </c>
      <c r="G311" s="33">
        <v>0.75858774825359154</v>
      </c>
      <c r="H311" s="110">
        <v>2.2480226495320941</v>
      </c>
      <c r="I311" s="110">
        <v>3.6853392836430729</v>
      </c>
      <c r="J311" s="110">
        <v>4.8819140806642931</v>
      </c>
      <c r="K311" s="110">
        <v>4.3318517266376695</v>
      </c>
      <c r="L311" s="33"/>
      <c r="M311" s="110">
        <v>7.3638158692500317</v>
      </c>
      <c r="N311" s="121">
        <v>11.785325425069196</v>
      </c>
      <c r="O311" s="10" t="s">
        <v>29</v>
      </c>
      <c r="P311" s="121">
        <v>15.858668775537099</v>
      </c>
      <c r="Q311" s="10" t="s">
        <v>29</v>
      </c>
      <c r="R311" s="110">
        <v>1.7468685910109394</v>
      </c>
      <c r="S311" s="43" t="s">
        <v>29</v>
      </c>
      <c r="T311" s="121">
        <v>45.81102504283642</v>
      </c>
      <c r="U311" s="121">
        <v>110.22177303281927</v>
      </c>
      <c r="V311" s="60"/>
      <c r="W311" s="61">
        <v>3.4119999999999999</v>
      </c>
      <c r="X311" s="17"/>
      <c r="Y311" s="61">
        <v>1.254</v>
      </c>
      <c r="Z311" s="31">
        <v>0.38768412400000002</v>
      </c>
      <c r="AA311" s="31">
        <v>3.0696119000000001E-2</v>
      </c>
      <c r="AD311" s="139"/>
      <c r="AE311" s="65"/>
      <c r="AF311" s="12"/>
    </row>
    <row r="312" spans="1:32" x14ac:dyDescent="0.25">
      <c r="A312" s="134" t="s">
        <v>1418</v>
      </c>
      <c r="B312" s="27">
        <v>42368</v>
      </c>
      <c r="C312" s="17"/>
      <c r="D312" s="54">
        <v>9.0986111110000003</v>
      </c>
      <c r="E312" s="17"/>
      <c r="F312" s="121">
        <v>20.102672168638858</v>
      </c>
      <c r="G312" s="33">
        <v>0.76801294797382158</v>
      </c>
      <c r="H312" s="110">
        <v>2.2137044832418855</v>
      </c>
      <c r="I312" s="110">
        <v>3.6094240328551597</v>
      </c>
      <c r="J312" s="110">
        <v>4.8485712613208163</v>
      </c>
      <c r="K312" s="110">
        <v>4.2627066734977195</v>
      </c>
      <c r="L312" s="33"/>
      <c r="M312" s="110">
        <v>8.3571446420308053</v>
      </c>
      <c r="N312" s="121">
        <v>12.677448667944734</v>
      </c>
      <c r="O312" s="10" t="s">
        <v>29</v>
      </c>
      <c r="P312" s="121">
        <v>14.896906855291864</v>
      </c>
      <c r="Q312" s="10" t="s">
        <v>29</v>
      </c>
      <c r="R312" s="110">
        <v>1.7027908375751968</v>
      </c>
      <c r="S312" s="43" t="s">
        <v>29</v>
      </c>
      <c r="T312" s="121">
        <v>45.603432537846238</v>
      </c>
      <c r="U312" s="121">
        <v>76.044588219739538</v>
      </c>
      <c r="V312" s="60"/>
      <c r="W312" s="61">
        <v>4.8220000000000001</v>
      </c>
      <c r="X312" s="17"/>
      <c r="Y312" s="61">
        <v>1.333</v>
      </c>
      <c r="Z312" s="31">
        <v>0.36313420600000001</v>
      </c>
      <c r="AA312" s="31">
        <v>1.2241869000000001E-2</v>
      </c>
      <c r="AD312" s="139"/>
      <c r="AE312" s="65"/>
      <c r="AF312" s="12"/>
    </row>
    <row r="313" spans="1:32" x14ac:dyDescent="0.25">
      <c r="A313" s="134" t="s">
        <v>1419</v>
      </c>
      <c r="B313" s="27">
        <v>42369</v>
      </c>
      <c r="C313" s="17"/>
      <c r="D313" s="54">
        <v>9.1</v>
      </c>
      <c r="E313" s="17"/>
      <c r="F313" s="121">
        <v>20.734974358652575</v>
      </c>
      <c r="G313" s="33">
        <v>0.77050148203434599</v>
      </c>
      <c r="H313" s="110">
        <v>2.2256535162483484</v>
      </c>
      <c r="I313" s="110">
        <v>3.6834372741083219</v>
      </c>
      <c r="J313" s="110">
        <v>4.9261520686922058</v>
      </c>
      <c r="K313" s="110">
        <v>4.3436518295904882</v>
      </c>
      <c r="L313" s="33"/>
      <c r="M313" s="110">
        <v>7.9132791281373844</v>
      </c>
      <c r="N313" s="121">
        <v>11.738131307793921</v>
      </c>
      <c r="O313" s="10" t="s">
        <v>29</v>
      </c>
      <c r="P313" s="121">
        <v>11.307558784676353</v>
      </c>
      <c r="Q313" s="10" t="s">
        <v>29</v>
      </c>
      <c r="R313" s="110">
        <v>1.7082059445178335</v>
      </c>
      <c r="S313" s="43" t="s">
        <v>29</v>
      </c>
      <c r="T313" s="121">
        <v>45.916334346103028</v>
      </c>
      <c r="U313" s="121">
        <v>82.247399999999985</v>
      </c>
      <c r="V313" s="60"/>
      <c r="W313" s="61">
        <v>4.9909999999999997</v>
      </c>
      <c r="X313" s="17"/>
      <c r="Y313" s="61">
        <v>1.274</v>
      </c>
      <c r="Z313" s="31">
        <v>0.362111293</v>
      </c>
      <c r="AA313" s="31">
        <v>1.8459959000000001E-2</v>
      </c>
      <c r="AD313" s="139"/>
      <c r="AE313" s="65"/>
      <c r="AF313" s="12"/>
    </row>
    <row r="314" spans="1:32" x14ac:dyDescent="0.25">
      <c r="A314" s="134" t="s">
        <v>1420</v>
      </c>
      <c r="B314" s="27">
        <v>42370</v>
      </c>
      <c r="C314" s="17"/>
      <c r="D314" s="54">
        <v>9.0975694439999995</v>
      </c>
      <c r="E314" s="17"/>
      <c r="F314" s="121">
        <v>20.66024371548145</v>
      </c>
      <c r="G314" s="33">
        <v>0.77705970183879269</v>
      </c>
      <c r="H314" s="110">
        <v>2.2165086975548673</v>
      </c>
      <c r="I314" s="110">
        <v>3.6636793696039023</v>
      </c>
      <c r="J314" s="110">
        <v>4.8707410518684515</v>
      </c>
      <c r="K314" s="110">
        <v>4.2902999307981293</v>
      </c>
      <c r="L314" s="33"/>
      <c r="M314" s="110">
        <v>9.7279064127067834</v>
      </c>
      <c r="N314" s="121">
        <v>11.746185922362093</v>
      </c>
      <c r="O314" s="10" t="s">
        <v>29</v>
      </c>
      <c r="P314" s="121">
        <v>16.186400843603771</v>
      </c>
      <c r="Q314" s="10" t="s">
        <v>29</v>
      </c>
      <c r="R314" s="110">
        <v>1.719052000263626</v>
      </c>
      <c r="S314" s="43" t="s">
        <v>29</v>
      </c>
      <c r="T314" s="121">
        <v>45.922385619191985</v>
      </c>
      <c r="U314" s="121">
        <v>75.427422988202721</v>
      </c>
      <c r="V314" s="60"/>
      <c r="W314" s="61">
        <v>4.8479999999999999</v>
      </c>
      <c r="X314" s="17"/>
      <c r="Y314" s="61">
        <v>1.268</v>
      </c>
      <c r="Z314" s="31">
        <v>0.33142389500000002</v>
      </c>
      <c r="AA314" s="31">
        <v>2.1002422999999999E-2</v>
      </c>
      <c r="AD314" s="139"/>
      <c r="AE314" s="65"/>
      <c r="AF314" s="12"/>
    </row>
    <row r="315" spans="1:32" x14ac:dyDescent="0.25">
      <c r="A315" s="134" t="s">
        <v>1421</v>
      </c>
      <c r="B315" s="27">
        <v>42371</v>
      </c>
      <c r="C315" s="17"/>
      <c r="D315" s="54">
        <v>9.0972222219999992</v>
      </c>
      <c r="E315" s="17"/>
      <c r="F315" s="121">
        <v>20.571695069645205</v>
      </c>
      <c r="G315" s="33">
        <v>0.77224290144546648</v>
      </c>
      <c r="H315" s="110">
        <v>2.1828095180026286</v>
      </c>
      <c r="I315" s="110">
        <v>3.6396462917214194</v>
      </c>
      <c r="J315" s="110">
        <v>4.797920620236531</v>
      </c>
      <c r="K315" s="110">
        <v>4.2854259658344285</v>
      </c>
      <c r="L315" s="33"/>
      <c r="M315" s="110">
        <v>9.690546123521683</v>
      </c>
      <c r="N315" s="121">
        <v>11.807102233902761</v>
      </c>
      <c r="O315" s="10" t="s">
        <v>29</v>
      </c>
      <c r="P315" s="121">
        <v>13.603574244415245</v>
      </c>
      <c r="Q315" s="110">
        <v>2.8787563731931676</v>
      </c>
      <c r="R315" s="110">
        <v>1.710449408672799</v>
      </c>
      <c r="S315" s="43" t="s">
        <v>29</v>
      </c>
      <c r="T315" s="121">
        <v>45.684003153745081</v>
      </c>
      <c r="U315" s="121">
        <v>73.191230486202372</v>
      </c>
      <c r="V315" s="60"/>
      <c r="W315" s="61">
        <v>6.9580000000000002</v>
      </c>
      <c r="X315" s="17"/>
      <c r="Y315" s="61">
        <v>1.236</v>
      </c>
      <c r="Z315" s="31">
        <v>0.329378069</v>
      </c>
      <c r="AA315" s="31">
        <v>3.2397677999999999E-2</v>
      </c>
      <c r="AD315" s="139"/>
      <c r="AE315" s="65"/>
      <c r="AF315" s="12"/>
    </row>
    <row r="316" spans="1:32" x14ac:dyDescent="0.25">
      <c r="A316" s="134" t="s">
        <v>1422</v>
      </c>
      <c r="B316" s="27">
        <v>42372</v>
      </c>
      <c r="C316" s="17"/>
      <c r="D316" s="54">
        <v>9.0972222219999992</v>
      </c>
      <c r="E316" s="17"/>
      <c r="F316" s="121">
        <v>20.367563242931524</v>
      </c>
      <c r="G316" s="33">
        <v>0.75259098846635475</v>
      </c>
      <c r="H316" s="110">
        <v>2.2020881983786991</v>
      </c>
      <c r="I316" s="110">
        <v>3.6075745333816651</v>
      </c>
      <c r="J316" s="110">
        <v>4.7874018190206282</v>
      </c>
      <c r="K316" s="110">
        <v>4.2360844163975484</v>
      </c>
      <c r="L316" s="33"/>
      <c r="M316" s="110">
        <v>8.6996136558360249</v>
      </c>
      <c r="N316" s="121">
        <v>11.971521057140976</v>
      </c>
      <c r="O316" s="10" t="s">
        <v>29</v>
      </c>
      <c r="P316" s="121">
        <v>11.362186120081725</v>
      </c>
      <c r="Q316" s="43" t="s">
        <v>29</v>
      </c>
      <c r="R316" s="110">
        <v>1.7153884531734001</v>
      </c>
      <c r="S316" s="43" t="s">
        <v>29</v>
      </c>
      <c r="T316" s="121">
        <v>45.38439227575298</v>
      </c>
      <c r="U316" s="121">
        <v>64.185291043300609</v>
      </c>
      <c r="V316" s="60"/>
      <c r="W316" s="61">
        <v>6.9119999999999999</v>
      </c>
      <c r="X316" s="17"/>
      <c r="Y316" s="43" t="s">
        <v>29</v>
      </c>
      <c r="Z316" s="31">
        <v>0.40916530299999998</v>
      </c>
      <c r="AA316" s="31">
        <v>1.4213323E-2</v>
      </c>
      <c r="AD316" s="139"/>
      <c r="AE316" s="65"/>
      <c r="AF316" s="12"/>
    </row>
    <row r="317" spans="1:32" x14ac:dyDescent="0.25">
      <c r="A317" s="134" t="s">
        <v>1423</v>
      </c>
      <c r="B317" s="27">
        <v>42373</v>
      </c>
      <c r="C317" s="17"/>
      <c r="D317" s="54">
        <v>9.0965156789999995</v>
      </c>
      <c r="E317" s="17"/>
      <c r="F317" s="121">
        <v>20.55669689932709</v>
      </c>
      <c r="G317" s="33">
        <v>0.75252702995118081</v>
      </c>
      <c r="H317" s="110">
        <v>2.2112337142103176</v>
      </c>
      <c r="I317" s="110">
        <v>3.6111802348594799</v>
      </c>
      <c r="J317" s="110">
        <v>4.8021181686238288</v>
      </c>
      <c r="K317" s="110">
        <v>4.2525813431851169</v>
      </c>
      <c r="L317" s="33"/>
      <c r="M317" s="110">
        <v>8.4213115186700112</v>
      </c>
      <c r="N317" s="121">
        <v>11.815574614065179</v>
      </c>
      <c r="O317" s="10" t="s">
        <v>29</v>
      </c>
      <c r="P317" s="121">
        <v>16.951207283282756</v>
      </c>
      <c r="Q317" s="43" t="s">
        <v>29</v>
      </c>
      <c r="R317" s="110">
        <v>1.6810449927431059</v>
      </c>
      <c r="S317" s="43" t="s">
        <v>29</v>
      </c>
      <c r="T317" s="121">
        <v>45.486744953160049</v>
      </c>
      <c r="U317" s="121">
        <v>72.944483441087201</v>
      </c>
      <c r="V317" s="60"/>
      <c r="W317" s="61">
        <v>7.0129999999999999</v>
      </c>
      <c r="X317" s="17"/>
      <c r="Y317" s="43" t="s">
        <v>29</v>
      </c>
      <c r="Z317" s="31">
        <v>0.59799999999999998</v>
      </c>
      <c r="AA317" s="31">
        <v>3.9446592000000003E-2</v>
      </c>
      <c r="AD317" s="139"/>
      <c r="AE317" s="65"/>
      <c r="AF317" s="12"/>
    </row>
    <row r="318" spans="1:32" x14ac:dyDescent="0.25">
      <c r="A318" s="134" t="s">
        <v>1424</v>
      </c>
      <c r="B318" s="27">
        <v>42374</v>
      </c>
      <c r="C318" s="17"/>
      <c r="D318" s="54">
        <v>9.0979166669999998</v>
      </c>
      <c r="E318" s="17"/>
      <c r="F318" s="121">
        <v>20.601440910977857</v>
      </c>
      <c r="G318" s="33">
        <v>0.76097812071692139</v>
      </c>
      <c r="H318" s="110">
        <v>2.1862707687137584</v>
      </c>
      <c r="I318" s="110">
        <v>3.6551285500131785</v>
      </c>
      <c r="J318" s="110">
        <v>4.7986354289667892</v>
      </c>
      <c r="K318" s="110">
        <v>4.2792459574327877</v>
      </c>
      <c r="L318" s="33"/>
      <c r="M318" s="110">
        <v>8.5586928703215612</v>
      </c>
      <c r="N318" s="121">
        <v>11.753884620453348</v>
      </c>
      <c r="O318" s="10" t="s">
        <v>29</v>
      </c>
      <c r="P318" s="121">
        <v>11.976945176594622</v>
      </c>
      <c r="Q318" s="110">
        <v>2.7430419741697412</v>
      </c>
      <c r="R318" s="110">
        <v>1.6639111755403271</v>
      </c>
      <c r="S318" s="43" t="s">
        <v>29</v>
      </c>
      <c r="T318" s="121">
        <v>45.164738732208754</v>
      </c>
      <c r="U318" s="121">
        <v>79.962185490247748</v>
      </c>
      <c r="V318" s="60"/>
      <c r="W318" s="61">
        <v>5.1959999999999997</v>
      </c>
      <c r="X318" s="17"/>
      <c r="Y318" s="43" t="s">
        <v>29</v>
      </c>
      <c r="Z318" s="31">
        <v>0.42699999999999999</v>
      </c>
      <c r="AA318" s="31">
        <v>1.5276753000000001E-2</v>
      </c>
      <c r="AD318" s="139"/>
      <c r="AE318" s="65"/>
      <c r="AF318" s="12"/>
    </row>
    <row r="319" spans="1:32" x14ac:dyDescent="0.25">
      <c r="A319" s="134" t="s">
        <v>1425</v>
      </c>
      <c r="B319" s="27">
        <v>42375</v>
      </c>
      <c r="C319" s="17"/>
      <c r="D319" s="54">
        <v>9.098263889</v>
      </c>
      <c r="E319" s="17"/>
      <c r="F319" s="121">
        <v>20.409497059541078</v>
      </c>
      <c r="G319" s="33">
        <v>0.74555538935777388</v>
      </c>
      <c r="H319" s="110">
        <v>2.2331517791111697</v>
      </c>
      <c r="I319" s="110">
        <v>3.6346164700646186</v>
      </c>
      <c r="J319" s="110">
        <v>4.8282313062112614</v>
      </c>
      <c r="K319" s="110">
        <v>4.2698719471185544</v>
      </c>
      <c r="L319" s="33"/>
      <c r="M319" s="121">
        <v>34.558493406303569</v>
      </c>
      <c r="N319" s="121">
        <v>12.176643610708162</v>
      </c>
      <c r="O319" s="10" t="s">
        <v>29</v>
      </c>
      <c r="P319" s="10" t="s">
        <v>29</v>
      </c>
      <c r="Q319" s="121">
        <v>36.988591784254254</v>
      </c>
      <c r="R319" s="110">
        <v>1.7300369246999867</v>
      </c>
      <c r="S319" s="43" t="s">
        <v>29</v>
      </c>
      <c r="T319" s="121">
        <v>45.483877752868253</v>
      </c>
      <c r="U319" s="121">
        <v>78.943998879071614</v>
      </c>
      <c r="V319" s="60"/>
      <c r="W319" s="61">
        <v>8.9039999999999999</v>
      </c>
      <c r="X319" s="17"/>
      <c r="Y319" s="61">
        <v>1.24</v>
      </c>
      <c r="Z319" s="31">
        <v>0.51200000000000001</v>
      </c>
      <c r="AA319" s="31">
        <v>3.2608027999999997E-2</v>
      </c>
      <c r="AD319" s="139"/>
      <c r="AE319" s="65"/>
      <c r="AF319" s="12"/>
    </row>
    <row r="320" spans="1:32" x14ac:dyDescent="0.25">
      <c r="A320" s="134" t="s">
        <v>1426</v>
      </c>
      <c r="B320" s="27">
        <v>42376</v>
      </c>
      <c r="C320" s="17"/>
      <c r="D320" s="54">
        <v>9.1</v>
      </c>
      <c r="E320" s="17"/>
      <c r="F320" s="121">
        <v>20.462865148106612</v>
      </c>
      <c r="G320" s="33">
        <v>0.75499070365483578</v>
      </c>
      <c r="H320" s="110">
        <v>2.1561095062673181</v>
      </c>
      <c r="I320" s="110">
        <v>3.6172389051985756</v>
      </c>
      <c r="J320" s="110">
        <v>4.7426814540176805</v>
      </c>
      <c r="K320" s="110">
        <v>4.2380711208602717</v>
      </c>
      <c r="L320" s="33"/>
      <c r="M320" s="110">
        <v>9.0628329594933383</v>
      </c>
      <c r="N320" s="121">
        <v>11.965111690196597</v>
      </c>
      <c r="O320" s="10" t="s">
        <v>29</v>
      </c>
      <c r="P320" s="121">
        <v>11.987235783084842</v>
      </c>
      <c r="Q320" s="10" t="s">
        <v>29</v>
      </c>
      <c r="R320" s="110">
        <v>1.66936337247658</v>
      </c>
      <c r="S320" s="43" t="s">
        <v>29</v>
      </c>
      <c r="T320" s="121">
        <v>44.956156748911468</v>
      </c>
      <c r="U320" s="121">
        <v>79.196207415226283</v>
      </c>
      <c r="V320" s="60"/>
      <c r="W320" s="61">
        <v>4.7859999999999996</v>
      </c>
      <c r="X320" s="17"/>
      <c r="Y320" s="43" t="s">
        <v>29</v>
      </c>
      <c r="Z320" s="28" t="s">
        <v>29</v>
      </c>
      <c r="AA320" s="28" t="s">
        <v>29</v>
      </c>
      <c r="AD320" s="139"/>
      <c r="AE320" s="65"/>
      <c r="AF320" s="12"/>
    </row>
    <row r="321" spans="1:32" x14ac:dyDescent="0.25">
      <c r="A321" s="134" t="s">
        <v>1427</v>
      </c>
      <c r="B321" s="27">
        <v>42377</v>
      </c>
      <c r="C321" s="17"/>
      <c r="D321" s="54">
        <v>9.1</v>
      </c>
      <c r="E321" s="17"/>
      <c r="F321" s="106" t="s">
        <v>29</v>
      </c>
      <c r="G321" s="28" t="s">
        <v>29</v>
      </c>
      <c r="H321" s="43" t="s">
        <v>29</v>
      </c>
      <c r="I321" s="43" t="s">
        <v>29</v>
      </c>
      <c r="J321" s="43" t="s">
        <v>29</v>
      </c>
      <c r="K321" s="43" t="s">
        <v>29</v>
      </c>
      <c r="L321" s="28"/>
      <c r="M321" s="10" t="s">
        <v>29</v>
      </c>
      <c r="N321" s="10" t="s">
        <v>29</v>
      </c>
      <c r="O321" s="10" t="s">
        <v>29</v>
      </c>
      <c r="P321" s="10" t="s">
        <v>29</v>
      </c>
      <c r="Q321" s="10" t="s">
        <v>29</v>
      </c>
      <c r="R321" s="43" t="s">
        <v>29</v>
      </c>
      <c r="S321" s="43" t="s">
        <v>29</v>
      </c>
      <c r="T321" s="10" t="s">
        <v>29</v>
      </c>
      <c r="U321" s="10" t="s">
        <v>29</v>
      </c>
      <c r="V321" s="60"/>
      <c r="W321" s="43" t="s">
        <v>29</v>
      </c>
      <c r="X321" s="17"/>
      <c r="Y321" s="43" t="s">
        <v>29</v>
      </c>
      <c r="Z321" s="28" t="s">
        <v>29</v>
      </c>
      <c r="AA321" s="28" t="s">
        <v>29</v>
      </c>
      <c r="AD321" s="139"/>
      <c r="AE321" s="65"/>
      <c r="AF321" s="12"/>
    </row>
    <row r="322" spans="1:32" x14ac:dyDescent="0.25">
      <c r="A322" s="134" t="s">
        <v>1428</v>
      </c>
      <c r="B322" s="27">
        <v>42378</v>
      </c>
      <c r="C322" s="17"/>
      <c r="D322" s="54">
        <v>9.0437499999999993</v>
      </c>
      <c r="E322" s="17"/>
      <c r="F322" s="106" t="s">
        <v>29</v>
      </c>
      <c r="G322" s="28" t="s">
        <v>29</v>
      </c>
      <c r="H322" s="43" t="s">
        <v>29</v>
      </c>
      <c r="I322" s="43" t="s">
        <v>29</v>
      </c>
      <c r="J322" s="43" t="s">
        <v>29</v>
      </c>
      <c r="K322" s="43" t="s">
        <v>29</v>
      </c>
      <c r="L322" s="28"/>
      <c r="M322" s="10" t="s">
        <v>29</v>
      </c>
      <c r="N322" s="10" t="s">
        <v>29</v>
      </c>
      <c r="O322" s="10" t="s">
        <v>29</v>
      </c>
      <c r="P322" s="10" t="s">
        <v>29</v>
      </c>
      <c r="Q322" s="10" t="s">
        <v>29</v>
      </c>
      <c r="R322" s="43" t="s">
        <v>29</v>
      </c>
      <c r="S322" s="43" t="s">
        <v>29</v>
      </c>
      <c r="T322" s="10" t="s">
        <v>29</v>
      </c>
      <c r="U322" s="10" t="s">
        <v>29</v>
      </c>
      <c r="V322" s="60"/>
      <c r="W322" s="43" t="s">
        <v>29</v>
      </c>
      <c r="X322" s="17"/>
      <c r="Y322" s="43" t="s">
        <v>29</v>
      </c>
      <c r="Z322" s="28" t="s">
        <v>29</v>
      </c>
      <c r="AA322" s="28" t="s">
        <v>29</v>
      </c>
      <c r="AD322" s="139"/>
      <c r="AE322" s="65"/>
      <c r="AF322" s="12"/>
    </row>
    <row r="323" spans="1:32" x14ac:dyDescent="0.25">
      <c r="A323" s="134" t="s">
        <v>1429</v>
      </c>
      <c r="B323" s="27">
        <v>42379</v>
      </c>
      <c r="C323" s="17"/>
      <c r="D323" s="54">
        <v>9</v>
      </c>
      <c r="E323" s="17"/>
      <c r="F323" s="106" t="s">
        <v>29</v>
      </c>
      <c r="G323" s="28" t="s">
        <v>29</v>
      </c>
      <c r="H323" s="43" t="s">
        <v>29</v>
      </c>
      <c r="I323" s="43" t="s">
        <v>29</v>
      </c>
      <c r="J323" s="43" t="s">
        <v>29</v>
      </c>
      <c r="K323" s="43" t="s">
        <v>29</v>
      </c>
      <c r="L323" s="28"/>
      <c r="M323" s="10" t="s">
        <v>29</v>
      </c>
      <c r="N323" s="10" t="s">
        <v>29</v>
      </c>
      <c r="O323" s="10" t="s">
        <v>29</v>
      </c>
      <c r="P323" s="10" t="s">
        <v>29</v>
      </c>
      <c r="Q323" s="10" t="s">
        <v>29</v>
      </c>
      <c r="R323" s="43" t="s">
        <v>29</v>
      </c>
      <c r="S323" s="43" t="s">
        <v>29</v>
      </c>
      <c r="T323" s="10" t="s">
        <v>29</v>
      </c>
      <c r="U323" s="10" t="s">
        <v>29</v>
      </c>
      <c r="V323" s="60"/>
      <c r="W323" s="43" t="s">
        <v>29</v>
      </c>
      <c r="X323" s="17"/>
      <c r="Y323" s="43" t="s">
        <v>29</v>
      </c>
      <c r="Z323" s="28">
        <v>0.52</v>
      </c>
      <c r="AA323" s="28">
        <v>6.0815275000000002E-2</v>
      </c>
      <c r="AD323" s="139"/>
      <c r="AE323" s="65"/>
      <c r="AF323" s="12"/>
    </row>
    <row r="324" spans="1:32" x14ac:dyDescent="0.25">
      <c r="A324" s="134" t="s">
        <v>1430</v>
      </c>
      <c r="B324" s="27">
        <v>42380</v>
      </c>
      <c r="C324" s="17"/>
      <c r="D324" s="54">
        <v>9</v>
      </c>
      <c r="E324" s="17"/>
      <c r="F324" s="121">
        <v>10.796524802696808</v>
      </c>
      <c r="G324" s="33">
        <v>0.68744822129684713</v>
      </c>
      <c r="H324" s="110">
        <v>1.5176121070791198</v>
      </c>
      <c r="I324" s="110">
        <v>3.3092791314693635</v>
      </c>
      <c r="J324" s="110">
        <v>5.1291525679159227</v>
      </c>
      <c r="K324" s="110">
        <v>3.1020810232004763</v>
      </c>
      <c r="L324" s="33"/>
      <c r="M324" s="110">
        <v>7.3103866745984538</v>
      </c>
      <c r="N324" s="110">
        <v>10.210374776918501</v>
      </c>
      <c r="O324" s="10" t="s">
        <v>29</v>
      </c>
      <c r="P324" s="121">
        <v>15.990212175292482</v>
      </c>
      <c r="Q324" s="110">
        <v>4.3600515566131275</v>
      </c>
      <c r="R324" s="110">
        <v>1.0069403133055719</v>
      </c>
      <c r="S324" s="43" t="s">
        <v>29</v>
      </c>
      <c r="T324" s="121">
        <v>25.616561570493754</v>
      </c>
      <c r="U324" s="121">
        <v>187.52853618877651</v>
      </c>
      <c r="V324" s="60"/>
      <c r="W324" s="61">
        <v>1.163</v>
      </c>
      <c r="X324" s="17"/>
      <c r="Y324" s="43" t="s">
        <v>29</v>
      </c>
      <c r="Z324" s="28" t="s">
        <v>29</v>
      </c>
      <c r="AA324" s="28" t="s">
        <v>29</v>
      </c>
      <c r="AD324" s="139"/>
      <c r="AE324" s="65"/>
      <c r="AF324" s="12"/>
    </row>
    <row r="325" spans="1:32" x14ac:dyDescent="0.25">
      <c r="A325" s="134" t="s">
        <v>1431</v>
      </c>
      <c r="B325" s="27">
        <v>42381</v>
      </c>
      <c r="C325" s="17"/>
      <c r="D325" s="54">
        <v>9.0065972219999999</v>
      </c>
      <c r="E325" s="17"/>
      <c r="F325" s="106" t="s">
        <v>29</v>
      </c>
      <c r="G325" s="28" t="s">
        <v>29</v>
      </c>
      <c r="H325" s="43" t="s">
        <v>29</v>
      </c>
      <c r="I325" s="43" t="s">
        <v>29</v>
      </c>
      <c r="J325" s="43" t="s">
        <v>29</v>
      </c>
      <c r="K325" s="43" t="s">
        <v>29</v>
      </c>
      <c r="L325" s="28"/>
      <c r="M325" s="10" t="s">
        <v>29</v>
      </c>
      <c r="N325" s="10" t="s">
        <v>29</v>
      </c>
      <c r="O325" s="10" t="s">
        <v>29</v>
      </c>
      <c r="P325" s="10" t="s">
        <v>29</v>
      </c>
      <c r="Q325" s="43" t="s">
        <v>29</v>
      </c>
      <c r="R325" s="43" t="s">
        <v>29</v>
      </c>
      <c r="S325" s="43" t="s">
        <v>29</v>
      </c>
      <c r="T325" s="10" t="s">
        <v>29</v>
      </c>
      <c r="U325" s="10" t="s">
        <v>29</v>
      </c>
      <c r="V325" s="60"/>
      <c r="W325" s="43" t="s">
        <v>29</v>
      </c>
      <c r="X325" s="17"/>
      <c r="Y325" s="43" t="s">
        <v>29</v>
      </c>
      <c r="Z325" s="28" t="s">
        <v>29</v>
      </c>
      <c r="AA325" s="28" t="s">
        <v>29</v>
      </c>
      <c r="AD325" s="139"/>
      <c r="AE325" s="65"/>
      <c r="AF325" s="12"/>
    </row>
    <row r="326" spans="1:32" x14ac:dyDescent="0.25">
      <c r="A326" s="134" t="s">
        <v>1432</v>
      </c>
      <c r="B326" s="27">
        <v>42382</v>
      </c>
      <c r="C326" s="17"/>
      <c r="D326" s="54">
        <v>9.0993055559999991</v>
      </c>
      <c r="E326" s="17"/>
      <c r="F326" s="106" t="s">
        <v>29</v>
      </c>
      <c r="G326" s="28" t="s">
        <v>29</v>
      </c>
      <c r="H326" s="43" t="s">
        <v>29</v>
      </c>
      <c r="I326" s="43" t="s">
        <v>29</v>
      </c>
      <c r="J326" s="43" t="s">
        <v>29</v>
      </c>
      <c r="K326" s="43" t="s">
        <v>29</v>
      </c>
      <c r="L326" s="28"/>
      <c r="M326" s="10" t="s">
        <v>29</v>
      </c>
      <c r="N326" s="10" t="s">
        <v>29</v>
      </c>
      <c r="O326" s="10" t="s">
        <v>29</v>
      </c>
      <c r="P326" s="10" t="s">
        <v>29</v>
      </c>
      <c r="Q326" s="43" t="s">
        <v>29</v>
      </c>
      <c r="R326" s="43" t="s">
        <v>29</v>
      </c>
      <c r="S326" s="43" t="s">
        <v>29</v>
      </c>
      <c r="T326" s="10" t="s">
        <v>29</v>
      </c>
      <c r="U326" s="10" t="s">
        <v>29</v>
      </c>
      <c r="V326" s="60"/>
      <c r="W326" s="43" t="s">
        <v>29</v>
      </c>
      <c r="X326" s="17"/>
      <c r="Y326" s="43" t="s">
        <v>29</v>
      </c>
      <c r="Z326" s="28" t="s">
        <v>29</v>
      </c>
      <c r="AA326" s="28" t="s">
        <v>29</v>
      </c>
      <c r="AD326" s="139"/>
      <c r="AE326" s="65"/>
      <c r="AF326" s="12"/>
    </row>
    <row r="327" spans="1:32" x14ac:dyDescent="0.25">
      <c r="A327" s="134" t="s">
        <v>1433</v>
      </c>
      <c r="B327" s="27">
        <v>42383</v>
      </c>
      <c r="C327" s="17"/>
      <c r="D327" s="54">
        <v>9.0961805560000002</v>
      </c>
      <c r="E327" s="17"/>
      <c r="F327" s="106" t="s">
        <v>29</v>
      </c>
      <c r="G327" s="28" t="s">
        <v>29</v>
      </c>
      <c r="H327" s="43" t="s">
        <v>29</v>
      </c>
      <c r="I327" s="43" t="s">
        <v>29</v>
      </c>
      <c r="J327" s="43" t="s">
        <v>29</v>
      </c>
      <c r="K327" s="43" t="s">
        <v>29</v>
      </c>
      <c r="L327" s="28"/>
      <c r="M327" s="10" t="s">
        <v>29</v>
      </c>
      <c r="N327" s="10" t="s">
        <v>29</v>
      </c>
      <c r="O327" s="10" t="s">
        <v>29</v>
      </c>
      <c r="P327" s="10" t="s">
        <v>29</v>
      </c>
      <c r="Q327" s="43" t="s">
        <v>29</v>
      </c>
      <c r="R327" s="43" t="s">
        <v>29</v>
      </c>
      <c r="S327" s="43" t="s">
        <v>29</v>
      </c>
      <c r="T327" s="10" t="s">
        <v>29</v>
      </c>
      <c r="U327" s="10" t="s">
        <v>29</v>
      </c>
      <c r="V327" s="60"/>
      <c r="W327" s="43" t="s">
        <v>29</v>
      </c>
      <c r="X327" s="17"/>
      <c r="Y327" s="43" t="s">
        <v>29</v>
      </c>
      <c r="Z327" s="28" t="s">
        <v>29</v>
      </c>
      <c r="AA327" s="28" t="s">
        <v>29</v>
      </c>
      <c r="AD327" s="139"/>
      <c r="AE327" s="65"/>
      <c r="AF327" s="12"/>
    </row>
    <row r="328" spans="1:32" x14ac:dyDescent="0.25">
      <c r="A328" s="134" t="s">
        <v>1434</v>
      </c>
      <c r="B328" s="27">
        <v>42384</v>
      </c>
      <c r="C328" s="17"/>
      <c r="D328" s="54">
        <v>9.0951388889999993</v>
      </c>
      <c r="E328" s="17"/>
      <c r="F328" s="106" t="s">
        <v>29</v>
      </c>
      <c r="G328" s="28" t="s">
        <v>29</v>
      </c>
      <c r="H328" s="43" t="s">
        <v>29</v>
      </c>
      <c r="I328" s="43" t="s">
        <v>29</v>
      </c>
      <c r="J328" s="43" t="s">
        <v>29</v>
      </c>
      <c r="K328" s="43" t="s">
        <v>29</v>
      </c>
      <c r="L328" s="28"/>
      <c r="M328" s="10" t="s">
        <v>29</v>
      </c>
      <c r="N328" s="10" t="s">
        <v>29</v>
      </c>
      <c r="O328" s="10" t="s">
        <v>29</v>
      </c>
      <c r="P328" s="10" t="s">
        <v>29</v>
      </c>
      <c r="Q328" s="43" t="s">
        <v>29</v>
      </c>
      <c r="R328" s="43" t="s">
        <v>29</v>
      </c>
      <c r="S328" s="43" t="s">
        <v>29</v>
      </c>
      <c r="T328" s="10" t="s">
        <v>29</v>
      </c>
      <c r="U328" s="10" t="s">
        <v>29</v>
      </c>
      <c r="V328" s="60"/>
      <c r="W328" s="43" t="s">
        <v>29</v>
      </c>
      <c r="X328" s="17"/>
      <c r="Y328" s="43" t="s">
        <v>29</v>
      </c>
      <c r="Z328" s="28" t="s">
        <v>29</v>
      </c>
      <c r="AA328" s="28" t="s">
        <v>29</v>
      </c>
      <c r="AD328" s="139"/>
      <c r="AE328" s="65"/>
      <c r="AF328" s="12"/>
    </row>
    <row r="329" spans="1:32" x14ac:dyDescent="0.25">
      <c r="A329" s="134" t="s">
        <v>1435</v>
      </c>
      <c r="B329" s="27">
        <v>42385</v>
      </c>
      <c r="C329" s="17"/>
      <c r="D329" s="54">
        <v>9.0361111110000003</v>
      </c>
      <c r="E329" s="17"/>
      <c r="F329" s="106" t="s">
        <v>29</v>
      </c>
      <c r="G329" s="28" t="s">
        <v>29</v>
      </c>
      <c r="H329" s="43" t="s">
        <v>29</v>
      </c>
      <c r="I329" s="43" t="s">
        <v>29</v>
      </c>
      <c r="J329" s="43" t="s">
        <v>29</v>
      </c>
      <c r="K329" s="43" t="s">
        <v>29</v>
      </c>
      <c r="L329" s="28"/>
      <c r="M329" s="10" t="s">
        <v>29</v>
      </c>
      <c r="N329" s="10" t="s">
        <v>29</v>
      </c>
      <c r="O329" s="10" t="s">
        <v>29</v>
      </c>
      <c r="P329" s="10" t="s">
        <v>29</v>
      </c>
      <c r="Q329" s="43" t="s">
        <v>29</v>
      </c>
      <c r="R329" s="43" t="s">
        <v>29</v>
      </c>
      <c r="S329" s="43" t="s">
        <v>29</v>
      </c>
      <c r="T329" s="10" t="s">
        <v>29</v>
      </c>
      <c r="U329" s="10" t="s">
        <v>29</v>
      </c>
      <c r="V329" s="60"/>
      <c r="W329" s="43" t="s">
        <v>29</v>
      </c>
      <c r="X329" s="17"/>
      <c r="Y329" s="43">
        <v>1.2609999999999999</v>
      </c>
      <c r="Z329" s="28" t="s">
        <v>29</v>
      </c>
      <c r="AA329" s="28" t="s">
        <v>29</v>
      </c>
      <c r="AD329" s="139"/>
      <c r="AE329" s="65"/>
      <c r="AF329" s="12"/>
    </row>
    <row r="330" spans="1:32" x14ac:dyDescent="0.25">
      <c r="A330" s="134" t="s">
        <v>1436</v>
      </c>
      <c r="B330" s="27">
        <v>42386</v>
      </c>
      <c r="C330" s="17"/>
      <c r="D330" s="54">
        <v>9</v>
      </c>
      <c r="E330" s="17"/>
      <c r="F330" s="106" t="s">
        <v>29</v>
      </c>
      <c r="G330" s="28" t="s">
        <v>29</v>
      </c>
      <c r="H330" s="43" t="s">
        <v>29</v>
      </c>
      <c r="I330" s="43" t="s">
        <v>29</v>
      </c>
      <c r="J330" s="43" t="s">
        <v>29</v>
      </c>
      <c r="K330" s="43" t="s">
        <v>29</v>
      </c>
      <c r="L330" s="28"/>
      <c r="M330" s="10" t="s">
        <v>29</v>
      </c>
      <c r="N330" s="10" t="s">
        <v>29</v>
      </c>
      <c r="O330" s="10" t="s">
        <v>29</v>
      </c>
      <c r="P330" s="10" t="s">
        <v>29</v>
      </c>
      <c r="Q330" s="43" t="s">
        <v>29</v>
      </c>
      <c r="R330" s="43" t="s">
        <v>29</v>
      </c>
      <c r="S330" s="43" t="s">
        <v>29</v>
      </c>
      <c r="T330" s="10" t="s">
        <v>29</v>
      </c>
      <c r="U330" s="10" t="s">
        <v>29</v>
      </c>
      <c r="V330" s="60"/>
      <c r="W330" s="43" t="s">
        <v>29</v>
      </c>
      <c r="X330" s="17"/>
      <c r="Y330" s="43" t="s">
        <v>29</v>
      </c>
      <c r="Z330" s="28" t="s">
        <v>29</v>
      </c>
      <c r="AA330" s="28" t="s">
        <v>29</v>
      </c>
      <c r="AD330" s="139"/>
      <c r="AE330" s="65"/>
      <c r="AF330" s="12"/>
    </row>
    <row r="331" spans="1:32" x14ac:dyDescent="0.25">
      <c r="A331" s="134" t="s">
        <v>1437</v>
      </c>
      <c r="B331" s="27">
        <v>42387</v>
      </c>
      <c r="C331" s="17"/>
      <c r="D331" s="54">
        <v>9</v>
      </c>
      <c r="E331" s="17"/>
      <c r="F331" s="106" t="s">
        <v>29</v>
      </c>
      <c r="G331" s="28" t="s">
        <v>29</v>
      </c>
      <c r="H331" s="43" t="s">
        <v>29</v>
      </c>
      <c r="I331" s="43" t="s">
        <v>29</v>
      </c>
      <c r="J331" s="43" t="s">
        <v>29</v>
      </c>
      <c r="K331" s="43" t="s">
        <v>29</v>
      </c>
      <c r="L331" s="28"/>
      <c r="M331" s="10" t="s">
        <v>29</v>
      </c>
      <c r="N331" s="10" t="s">
        <v>29</v>
      </c>
      <c r="O331" s="10" t="s">
        <v>29</v>
      </c>
      <c r="P331" s="10" t="s">
        <v>29</v>
      </c>
      <c r="Q331" s="43" t="s">
        <v>29</v>
      </c>
      <c r="R331" s="43" t="s">
        <v>29</v>
      </c>
      <c r="S331" s="43" t="s">
        <v>29</v>
      </c>
      <c r="T331" s="10" t="s">
        <v>29</v>
      </c>
      <c r="U331" s="10" t="s">
        <v>29</v>
      </c>
      <c r="V331" s="60"/>
      <c r="W331" s="43" t="s">
        <v>29</v>
      </c>
      <c r="X331" s="17"/>
      <c r="Y331" s="43" t="s">
        <v>29</v>
      </c>
      <c r="Z331" s="28" t="s">
        <v>29</v>
      </c>
      <c r="AA331" s="28" t="s">
        <v>29</v>
      </c>
      <c r="AD331" s="139"/>
      <c r="AE331" s="65"/>
      <c r="AF331" s="12"/>
    </row>
    <row r="332" spans="1:32" x14ac:dyDescent="0.25">
      <c r="A332" s="134" t="s">
        <v>1438</v>
      </c>
      <c r="B332" s="27">
        <v>42388</v>
      </c>
      <c r="C332" s="17"/>
      <c r="D332" s="54">
        <v>9</v>
      </c>
      <c r="E332" s="17"/>
      <c r="F332" s="106" t="s">
        <v>29</v>
      </c>
      <c r="G332" s="28" t="s">
        <v>29</v>
      </c>
      <c r="H332" s="43" t="s">
        <v>29</v>
      </c>
      <c r="I332" s="43" t="s">
        <v>29</v>
      </c>
      <c r="J332" s="43" t="s">
        <v>29</v>
      </c>
      <c r="K332" s="43" t="s">
        <v>29</v>
      </c>
      <c r="L332" s="28"/>
      <c r="M332" s="10" t="s">
        <v>29</v>
      </c>
      <c r="N332" s="10" t="s">
        <v>29</v>
      </c>
      <c r="O332" s="10" t="s">
        <v>29</v>
      </c>
      <c r="P332" s="10" t="s">
        <v>29</v>
      </c>
      <c r="Q332" s="43" t="s">
        <v>29</v>
      </c>
      <c r="R332" s="43" t="s">
        <v>29</v>
      </c>
      <c r="S332" s="43" t="s">
        <v>29</v>
      </c>
      <c r="T332" s="10" t="s">
        <v>29</v>
      </c>
      <c r="U332" s="10" t="s">
        <v>29</v>
      </c>
      <c r="V332" s="60"/>
      <c r="W332" s="43" t="s">
        <v>29</v>
      </c>
      <c r="X332" s="17"/>
      <c r="Y332" s="43" t="s">
        <v>29</v>
      </c>
      <c r="Z332" s="28" t="s">
        <v>29</v>
      </c>
      <c r="AA332" s="28" t="s">
        <v>29</v>
      </c>
      <c r="AD332" s="139"/>
      <c r="AE332" s="65"/>
      <c r="AF332" s="12"/>
    </row>
    <row r="333" spans="1:32" x14ac:dyDescent="0.25">
      <c r="A333" s="134" t="s">
        <v>1439</v>
      </c>
      <c r="B333" s="27">
        <v>42389</v>
      </c>
      <c r="C333" s="17"/>
      <c r="D333" s="54">
        <v>9</v>
      </c>
      <c r="E333" s="17"/>
      <c r="F333" s="106" t="s">
        <v>29</v>
      </c>
      <c r="G333" s="28" t="s">
        <v>29</v>
      </c>
      <c r="H333" s="43" t="s">
        <v>29</v>
      </c>
      <c r="I333" s="43" t="s">
        <v>29</v>
      </c>
      <c r="J333" s="43" t="s">
        <v>29</v>
      </c>
      <c r="K333" s="43" t="s">
        <v>29</v>
      </c>
      <c r="L333" s="28"/>
      <c r="M333" s="10" t="s">
        <v>29</v>
      </c>
      <c r="N333" s="10" t="s">
        <v>29</v>
      </c>
      <c r="O333" s="10" t="s">
        <v>29</v>
      </c>
      <c r="P333" s="10" t="s">
        <v>29</v>
      </c>
      <c r="Q333" s="43" t="s">
        <v>29</v>
      </c>
      <c r="R333" s="43" t="s">
        <v>29</v>
      </c>
      <c r="S333" s="43" t="s">
        <v>29</v>
      </c>
      <c r="T333" s="10" t="s">
        <v>29</v>
      </c>
      <c r="U333" s="10" t="s">
        <v>29</v>
      </c>
      <c r="V333" s="60"/>
      <c r="W333" s="43" t="s">
        <v>29</v>
      </c>
      <c r="X333" s="17"/>
      <c r="Y333" s="43">
        <v>1.2889999999999999</v>
      </c>
      <c r="Z333" s="28">
        <v>0.54900000000000004</v>
      </c>
      <c r="AA333" s="28">
        <v>3.2260288999999998E-2</v>
      </c>
      <c r="AD333" s="139"/>
      <c r="AE333" s="65"/>
      <c r="AF333" s="12"/>
    </row>
    <row r="334" spans="1:32" x14ac:dyDescent="0.25">
      <c r="A334" s="134" t="s">
        <v>1440</v>
      </c>
      <c r="B334" s="27">
        <v>42390</v>
      </c>
      <c r="C334" s="17"/>
      <c r="D334" s="54">
        <v>9.0017361109999996</v>
      </c>
      <c r="E334" s="17"/>
      <c r="F334" s="121">
        <v>12.434857908604638</v>
      </c>
      <c r="G334" s="33">
        <v>0.70376560549428779</v>
      </c>
      <c r="H334" s="110">
        <v>1.6533841775077593</v>
      </c>
      <c r="I334" s="110">
        <v>3.3596472211582915</v>
      </c>
      <c r="J334" s="110">
        <v>5.1629606709370668</v>
      </c>
      <c r="K334" s="110">
        <v>3.3094893944396753</v>
      </c>
      <c r="L334" s="33"/>
      <c r="M334" s="110">
        <v>8.6649988773690829</v>
      </c>
      <c r="N334" s="121">
        <v>10.549570626692203</v>
      </c>
      <c r="O334" s="10" t="s">
        <v>29</v>
      </c>
      <c r="P334" s="121">
        <v>10.964781086970881</v>
      </c>
      <c r="Q334" s="110">
        <v>3.136249884435053</v>
      </c>
      <c r="R334" s="110">
        <v>1.112602786766163</v>
      </c>
      <c r="S334" s="43" t="s">
        <v>29</v>
      </c>
      <c r="T334" s="121">
        <v>29.078841312817808</v>
      </c>
      <c r="U334" s="121">
        <v>123.5190651786304</v>
      </c>
      <c r="V334" s="60"/>
      <c r="W334" s="61">
        <v>6.0919999999999996</v>
      </c>
      <c r="X334" s="17"/>
      <c r="Y334" s="43" t="s">
        <v>29</v>
      </c>
      <c r="Z334" s="28" t="s">
        <v>29</v>
      </c>
      <c r="AA334" s="28" t="s">
        <v>29</v>
      </c>
      <c r="AD334" s="139"/>
      <c r="AE334" s="65"/>
      <c r="AF334" s="12"/>
    </row>
    <row r="335" spans="1:32" x14ac:dyDescent="0.25">
      <c r="A335" s="134" t="s">
        <v>1441</v>
      </c>
      <c r="B335" s="27">
        <v>42391</v>
      </c>
      <c r="C335" s="17"/>
      <c r="D335" s="54">
        <v>9.0010416670000009</v>
      </c>
      <c r="E335" s="17"/>
      <c r="F335" s="106" t="s">
        <v>29</v>
      </c>
      <c r="G335" s="28" t="s">
        <v>29</v>
      </c>
      <c r="H335" s="43" t="s">
        <v>29</v>
      </c>
      <c r="I335" s="43" t="s">
        <v>29</v>
      </c>
      <c r="J335" s="43" t="s">
        <v>29</v>
      </c>
      <c r="K335" s="43" t="s">
        <v>29</v>
      </c>
      <c r="L335" s="28"/>
      <c r="M335" s="10" t="s">
        <v>29</v>
      </c>
      <c r="N335" s="10" t="s">
        <v>29</v>
      </c>
      <c r="O335" s="10" t="s">
        <v>29</v>
      </c>
      <c r="P335" s="10" t="s">
        <v>29</v>
      </c>
      <c r="Q335" s="10" t="s">
        <v>29</v>
      </c>
      <c r="R335" s="43" t="s">
        <v>29</v>
      </c>
      <c r="S335" s="43" t="s">
        <v>29</v>
      </c>
      <c r="T335" s="10" t="s">
        <v>29</v>
      </c>
      <c r="U335" s="10" t="s">
        <v>29</v>
      </c>
      <c r="V335" s="60"/>
      <c r="W335" s="43" t="s">
        <v>29</v>
      </c>
      <c r="X335" s="17"/>
      <c r="Y335" s="43" t="s">
        <v>29</v>
      </c>
      <c r="Z335" s="28" t="s">
        <v>29</v>
      </c>
      <c r="AA335" s="28" t="s">
        <v>29</v>
      </c>
      <c r="AD335" s="139"/>
      <c r="AE335" s="65"/>
      <c r="AF335" s="12"/>
    </row>
    <row r="336" spans="1:32" x14ac:dyDescent="0.25">
      <c r="A336" s="134" t="s">
        <v>1442</v>
      </c>
      <c r="B336" s="27">
        <v>42392</v>
      </c>
      <c r="C336" s="17"/>
      <c r="D336" s="54">
        <v>9</v>
      </c>
      <c r="E336" s="17"/>
      <c r="F336" s="106" t="s">
        <v>29</v>
      </c>
      <c r="G336" s="28" t="s">
        <v>29</v>
      </c>
      <c r="H336" s="43" t="s">
        <v>29</v>
      </c>
      <c r="I336" s="43" t="s">
        <v>29</v>
      </c>
      <c r="J336" s="43" t="s">
        <v>29</v>
      </c>
      <c r="K336" s="43" t="s">
        <v>29</v>
      </c>
      <c r="L336" s="28"/>
      <c r="M336" s="10" t="s">
        <v>29</v>
      </c>
      <c r="N336" s="10" t="s">
        <v>29</v>
      </c>
      <c r="O336" s="10" t="s">
        <v>29</v>
      </c>
      <c r="P336" s="10" t="s">
        <v>29</v>
      </c>
      <c r="Q336" s="10" t="s">
        <v>29</v>
      </c>
      <c r="R336" s="43" t="s">
        <v>29</v>
      </c>
      <c r="S336" s="43" t="s">
        <v>29</v>
      </c>
      <c r="T336" s="10" t="s">
        <v>29</v>
      </c>
      <c r="U336" s="10" t="s">
        <v>29</v>
      </c>
      <c r="V336" s="60"/>
      <c r="W336" s="43" t="s">
        <v>29</v>
      </c>
      <c r="X336" s="17"/>
      <c r="Y336" s="43" t="s">
        <v>29</v>
      </c>
      <c r="Z336" s="28" t="s">
        <v>29</v>
      </c>
      <c r="AA336" s="28" t="s">
        <v>29</v>
      </c>
      <c r="AD336" s="139"/>
      <c r="AE336" s="65"/>
      <c r="AF336" s="12"/>
    </row>
    <row r="337" spans="1:32" x14ac:dyDescent="0.25">
      <c r="A337" s="134" t="s">
        <v>1443</v>
      </c>
      <c r="B337" s="27">
        <v>42393</v>
      </c>
      <c r="C337" s="17"/>
      <c r="D337" s="54">
        <v>9</v>
      </c>
      <c r="E337" s="17"/>
      <c r="F337" s="106" t="s">
        <v>29</v>
      </c>
      <c r="G337" s="28" t="s">
        <v>29</v>
      </c>
      <c r="H337" s="43" t="s">
        <v>29</v>
      </c>
      <c r="I337" s="43" t="s">
        <v>29</v>
      </c>
      <c r="J337" s="43" t="s">
        <v>29</v>
      </c>
      <c r="K337" s="43" t="s">
        <v>29</v>
      </c>
      <c r="L337" s="28"/>
      <c r="M337" s="10" t="s">
        <v>29</v>
      </c>
      <c r="N337" s="10" t="s">
        <v>29</v>
      </c>
      <c r="O337" s="10" t="s">
        <v>29</v>
      </c>
      <c r="P337" s="10" t="s">
        <v>29</v>
      </c>
      <c r="Q337" s="10" t="s">
        <v>29</v>
      </c>
      <c r="R337" s="43" t="s">
        <v>29</v>
      </c>
      <c r="S337" s="43" t="s">
        <v>29</v>
      </c>
      <c r="T337" s="10" t="s">
        <v>29</v>
      </c>
      <c r="U337" s="10" t="s">
        <v>29</v>
      </c>
      <c r="V337" s="60"/>
      <c r="W337" s="43" t="s">
        <v>29</v>
      </c>
      <c r="X337" s="17"/>
      <c r="Y337" s="43">
        <v>1.214</v>
      </c>
      <c r="Z337" s="28">
        <v>0.52700000000000002</v>
      </c>
      <c r="AA337" s="28">
        <v>2.6153117E-2</v>
      </c>
      <c r="AD337" s="139"/>
      <c r="AE337" s="65"/>
      <c r="AF337" s="12"/>
    </row>
    <row r="338" spans="1:32" x14ac:dyDescent="0.25">
      <c r="A338" s="134" t="s">
        <v>1444</v>
      </c>
      <c r="B338" s="27">
        <v>42394</v>
      </c>
      <c r="C338" s="17"/>
      <c r="D338" s="54">
        <v>9.1612765960000004</v>
      </c>
      <c r="E338" s="17"/>
      <c r="F338" s="121">
        <v>18.09893729845626</v>
      </c>
      <c r="G338" s="33">
        <v>0.75699544939965702</v>
      </c>
      <c r="H338" s="110">
        <v>2.047454397941681</v>
      </c>
      <c r="I338" s="110">
        <v>3.5624694082332762</v>
      </c>
      <c r="J338" s="110">
        <v>4.9205438593481992</v>
      </c>
      <c r="K338" s="110">
        <v>3.8673789879931393</v>
      </c>
      <c r="L338" s="33"/>
      <c r="M338" s="110">
        <v>8.9695265866209279</v>
      </c>
      <c r="N338" s="121">
        <v>11.552943396226416</v>
      </c>
      <c r="O338" s="10" t="s">
        <v>29</v>
      </c>
      <c r="P338" s="10" t="s">
        <v>29</v>
      </c>
      <c r="Q338" s="10" t="s">
        <v>29</v>
      </c>
      <c r="R338" s="110">
        <v>1.5190651801029158</v>
      </c>
      <c r="S338" s="43" t="s">
        <v>29</v>
      </c>
      <c r="T338" s="121">
        <v>41.256200686106354</v>
      </c>
      <c r="U338" s="121">
        <v>30.980881646655234</v>
      </c>
      <c r="V338" s="60"/>
      <c r="W338" s="61">
        <v>5.7830000000000004</v>
      </c>
      <c r="X338" s="17"/>
      <c r="Y338" s="43" t="s">
        <v>29</v>
      </c>
      <c r="Z338" s="28" t="s">
        <v>29</v>
      </c>
      <c r="AA338" s="28" t="s">
        <v>29</v>
      </c>
      <c r="AD338" s="139"/>
      <c r="AE338" s="65"/>
      <c r="AF338" s="12"/>
    </row>
    <row r="339" spans="1:32" x14ac:dyDescent="0.25">
      <c r="A339" s="134" t="s">
        <v>1445</v>
      </c>
      <c r="B339" s="27">
        <v>42395</v>
      </c>
      <c r="C339" s="17"/>
      <c r="D339" s="54">
        <v>9</v>
      </c>
      <c r="E339" s="17"/>
      <c r="F339" s="54" t="s">
        <v>29</v>
      </c>
      <c r="G339" s="28" t="s">
        <v>29</v>
      </c>
      <c r="H339" s="43" t="s">
        <v>29</v>
      </c>
      <c r="I339" s="43" t="s">
        <v>29</v>
      </c>
      <c r="J339" s="43" t="s">
        <v>29</v>
      </c>
      <c r="K339" s="43" t="s">
        <v>29</v>
      </c>
      <c r="L339" s="28"/>
      <c r="M339" s="10" t="s">
        <v>29</v>
      </c>
      <c r="N339" s="10" t="s">
        <v>29</v>
      </c>
      <c r="O339" s="10" t="s">
        <v>29</v>
      </c>
      <c r="P339" s="10" t="s">
        <v>29</v>
      </c>
      <c r="Q339" s="10" t="s">
        <v>29</v>
      </c>
      <c r="R339" s="43" t="s">
        <v>29</v>
      </c>
      <c r="S339" s="43" t="s">
        <v>29</v>
      </c>
      <c r="T339" s="10" t="s">
        <v>29</v>
      </c>
      <c r="U339" s="10" t="s">
        <v>29</v>
      </c>
      <c r="V339" s="60"/>
      <c r="W339" s="43" t="s">
        <v>29</v>
      </c>
      <c r="X339" s="17"/>
      <c r="Y339" s="43" t="s">
        <v>29</v>
      </c>
      <c r="Z339" s="28" t="s">
        <v>29</v>
      </c>
      <c r="AA339" s="28" t="s">
        <v>29</v>
      </c>
      <c r="AD339" s="139"/>
      <c r="AE339" s="65"/>
      <c r="AF339" s="12"/>
    </row>
    <row r="340" spans="1:32" x14ac:dyDescent="0.25">
      <c r="A340" s="134" t="s">
        <v>1446</v>
      </c>
      <c r="B340" s="27">
        <v>42396</v>
      </c>
      <c r="C340" s="17"/>
      <c r="D340" s="54">
        <v>9</v>
      </c>
      <c r="E340" s="17"/>
      <c r="F340" s="54" t="s">
        <v>29</v>
      </c>
      <c r="G340" s="28" t="s">
        <v>29</v>
      </c>
      <c r="H340" s="43" t="s">
        <v>29</v>
      </c>
      <c r="I340" s="43" t="s">
        <v>29</v>
      </c>
      <c r="J340" s="43" t="s">
        <v>29</v>
      </c>
      <c r="K340" s="43" t="s">
        <v>29</v>
      </c>
      <c r="L340" s="28"/>
      <c r="M340" s="10" t="s">
        <v>29</v>
      </c>
      <c r="N340" s="10" t="s">
        <v>29</v>
      </c>
      <c r="O340" s="10" t="s">
        <v>29</v>
      </c>
      <c r="P340" s="10" t="s">
        <v>29</v>
      </c>
      <c r="Q340" s="10" t="s">
        <v>29</v>
      </c>
      <c r="R340" s="10" t="s">
        <v>29</v>
      </c>
      <c r="S340" s="10" t="s">
        <v>29</v>
      </c>
      <c r="T340" s="10" t="s">
        <v>29</v>
      </c>
      <c r="U340" s="10" t="s">
        <v>29</v>
      </c>
      <c r="V340" s="60"/>
      <c r="W340" s="43" t="s">
        <v>29</v>
      </c>
      <c r="X340" s="17"/>
      <c r="Y340" s="43" t="s">
        <v>29</v>
      </c>
      <c r="Z340" s="28" t="s">
        <v>29</v>
      </c>
      <c r="AA340" s="28" t="s">
        <v>29</v>
      </c>
      <c r="AD340" s="139"/>
      <c r="AE340" s="65"/>
      <c r="AF340" s="12"/>
    </row>
    <row r="341" spans="1:32" x14ac:dyDescent="0.25">
      <c r="A341" s="134" t="s">
        <v>1447</v>
      </c>
      <c r="B341" s="27">
        <v>42397</v>
      </c>
      <c r="C341" s="17"/>
      <c r="D341" s="54">
        <v>9</v>
      </c>
      <c r="E341" s="17"/>
      <c r="F341" s="54" t="s">
        <v>29</v>
      </c>
      <c r="G341" s="28" t="s">
        <v>29</v>
      </c>
      <c r="H341" s="43" t="s">
        <v>29</v>
      </c>
      <c r="I341" s="43" t="s">
        <v>29</v>
      </c>
      <c r="J341" s="43" t="s">
        <v>29</v>
      </c>
      <c r="K341" s="43" t="s">
        <v>29</v>
      </c>
      <c r="L341" s="28"/>
      <c r="M341" s="10" t="s">
        <v>29</v>
      </c>
      <c r="N341" s="10" t="s">
        <v>29</v>
      </c>
      <c r="O341" s="10" t="s">
        <v>29</v>
      </c>
      <c r="P341" s="10" t="s">
        <v>29</v>
      </c>
      <c r="Q341" s="10" t="s">
        <v>29</v>
      </c>
      <c r="R341" s="10" t="s">
        <v>29</v>
      </c>
      <c r="S341" s="10" t="s">
        <v>29</v>
      </c>
      <c r="T341" s="10" t="s">
        <v>29</v>
      </c>
      <c r="U341" s="10" t="s">
        <v>29</v>
      </c>
      <c r="V341" s="60"/>
      <c r="W341" s="43" t="s">
        <v>29</v>
      </c>
      <c r="X341" s="17"/>
      <c r="Y341" s="43" t="s">
        <v>29</v>
      </c>
      <c r="Z341" s="28">
        <v>0.45</v>
      </c>
      <c r="AA341" s="28">
        <v>2.4562908000000001E-2</v>
      </c>
      <c r="AD341" s="139"/>
      <c r="AE341" s="65"/>
      <c r="AF341" s="12"/>
    </row>
    <row r="342" spans="1:32" x14ac:dyDescent="0.25">
      <c r="A342" s="134" t="s">
        <v>1448</v>
      </c>
      <c r="B342" s="27">
        <v>42398</v>
      </c>
      <c r="C342" s="17"/>
      <c r="D342" s="54">
        <v>9</v>
      </c>
      <c r="E342" s="17"/>
      <c r="F342" s="110">
        <v>9.0704403709443433</v>
      </c>
      <c r="G342" s="33">
        <v>0.63747035294117649</v>
      </c>
      <c r="H342" s="110">
        <v>1.4405755588235294</v>
      </c>
      <c r="I342" s="110">
        <v>3.248348189461884</v>
      </c>
      <c r="J342" s="110">
        <v>5.1764755888947516</v>
      </c>
      <c r="K342" s="110">
        <v>2.9245562417567927</v>
      </c>
      <c r="L342" s="33"/>
      <c r="M342" s="110">
        <v>8.9211160643629661</v>
      </c>
      <c r="N342" s="110">
        <v>9.6698956080189937</v>
      </c>
      <c r="O342" s="10" t="s">
        <v>29</v>
      </c>
      <c r="P342" s="110">
        <v>10.338377077288316</v>
      </c>
      <c r="Q342" s="121">
        <v>15.800653587443945</v>
      </c>
      <c r="R342" s="33">
        <v>0.84112232920073859</v>
      </c>
      <c r="S342" s="110">
        <v>7.3071247691901879</v>
      </c>
      <c r="T342" s="121">
        <v>22.51758750989185</v>
      </c>
      <c r="U342" s="121">
        <v>274.39658724610928</v>
      </c>
      <c r="V342" s="60"/>
      <c r="W342" s="61">
        <v>3.649</v>
      </c>
      <c r="X342" s="17"/>
      <c r="Y342" s="43" t="s">
        <v>29</v>
      </c>
      <c r="Z342" s="28" t="s">
        <v>29</v>
      </c>
      <c r="AA342" s="28" t="s">
        <v>29</v>
      </c>
      <c r="AD342" s="139"/>
      <c r="AE342" s="65"/>
      <c r="AF342" s="12"/>
    </row>
    <row r="343" spans="1:32" x14ac:dyDescent="0.25">
      <c r="A343" s="134" t="s">
        <v>1449</v>
      </c>
      <c r="B343" s="27">
        <v>42399</v>
      </c>
      <c r="C343" s="17"/>
      <c r="D343" s="54">
        <v>9</v>
      </c>
      <c r="E343" s="17"/>
      <c r="F343" s="54" t="s">
        <v>29</v>
      </c>
      <c r="G343" s="28" t="s">
        <v>29</v>
      </c>
      <c r="H343" s="43" t="s">
        <v>29</v>
      </c>
      <c r="I343" s="43" t="s">
        <v>29</v>
      </c>
      <c r="J343" s="43" t="s">
        <v>29</v>
      </c>
      <c r="K343" s="43" t="s">
        <v>29</v>
      </c>
      <c r="L343" s="28"/>
      <c r="M343" s="10" t="s">
        <v>29</v>
      </c>
      <c r="N343" s="10" t="s">
        <v>29</v>
      </c>
      <c r="O343" s="10" t="s">
        <v>29</v>
      </c>
      <c r="P343" s="10" t="s">
        <v>29</v>
      </c>
      <c r="Q343" s="10" t="s">
        <v>29</v>
      </c>
      <c r="R343" s="28" t="s">
        <v>29</v>
      </c>
      <c r="S343" s="43" t="s">
        <v>29</v>
      </c>
      <c r="T343" s="10" t="s">
        <v>29</v>
      </c>
      <c r="U343" s="10" t="s">
        <v>29</v>
      </c>
      <c r="V343" s="60"/>
      <c r="W343" s="43" t="s">
        <v>29</v>
      </c>
      <c r="X343" s="17"/>
      <c r="Y343" s="43" t="s">
        <v>29</v>
      </c>
      <c r="Z343" s="28" t="s">
        <v>29</v>
      </c>
      <c r="AA343" s="28" t="s">
        <v>29</v>
      </c>
      <c r="AD343" s="139"/>
      <c r="AE343" s="65"/>
      <c r="AF343" s="12"/>
    </row>
    <row r="344" spans="1:32" x14ac:dyDescent="0.25">
      <c r="A344" s="134" t="s">
        <v>1450</v>
      </c>
      <c r="B344" s="27">
        <v>42400</v>
      </c>
      <c r="C344" s="17"/>
      <c r="D344" s="54">
        <v>9</v>
      </c>
      <c r="E344" s="17"/>
      <c r="F344" s="54" t="s">
        <v>29</v>
      </c>
      <c r="G344" s="28" t="s">
        <v>29</v>
      </c>
      <c r="H344" s="43" t="s">
        <v>29</v>
      </c>
      <c r="I344" s="43" t="s">
        <v>29</v>
      </c>
      <c r="J344" s="43" t="s">
        <v>29</v>
      </c>
      <c r="K344" s="43" t="s">
        <v>29</v>
      </c>
      <c r="L344" s="28"/>
      <c r="M344" s="10" t="s">
        <v>29</v>
      </c>
      <c r="N344" s="10" t="s">
        <v>29</v>
      </c>
      <c r="O344" s="10" t="s">
        <v>29</v>
      </c>
      <c r="P344" s="10" t="s">
        <v>29</v>
      </c>
      <c r="Q344" s="10" t="s">
        <v>29</v>
      </c>
      <c r="R344" s="28" t="s">
        <v>29</v>
      </c>
      <c r="S344" s="43" t="s">
        <v>29</v>
      </c>
      <c r="T344" s="10" t="s">
        <v>29</v>
      </c>
      <c r="U344" s="10" t="s">
        <v>29</v>
      </c>
      <c r="V344" s="60"/>
      <c r="W344" s="43" t="s">
        <v>29</v>
      </c>
      <c r="X344" s="17"/>
      <c r="Y344" s="43" t="s">
        <v>29</v>
      </c>
      <c r="Z344" s="28">
        <v>0.82699999999999996</v>
      </c>
      <c r="AA344" s="28">
        <v>6.8081203000000007E-2</v>
      </c>
      <c r="AD344" s="139"/>
      <c r="AE344" s="65"/>
      <c r="AF344" s="12"/>
    </row>
    <row r="345" spans="1:32" x14ac:dyDescent="0.25">
      <c r="A345" s="134" t="s">
        <v>1451</v>
      </c>
      <c r="B345" s="27">
        <v>42401</v>
      </c>
      <c r="C345" s="17"/>
      <c r="D345" s="54">
        <v>9</v>
      </c>
      <c r="E345" s="17"/>
      <c r="F345" s="110">
        <v>10.93334637869588</v>
      </c>
      <c r="G345" s="33">
        <v>0.72052743532206964</v>
      </c>
      <c r="H345" s="110">
        <v>1.5420879107708552</v>
      </c>
      <c r="I345" s="110">
        <v>3.2083572287486799</v>
      </c>
      <c r="J345" s="110">
        <v>5.1514638476768742</v>
      </c>
      <c r="K345" s="110">
        <v>2.9436734754487857</v>
      </c>
      <c r="L345" s="33"/>
      <c r="M345" s="121">
        <v>16.748156942977822</v>
      </c>
      <c r="N345" s="121">
        <v>10.781210401267158</v>
      </c>
      <c r="O345" s="10" t="s">
        <v>29</v>
      </c>
      <c r="P345" s="121">
        <v>14.549596092925025</v>
      </c>
      <c r="Q345" s="121">
        <v>16.919447201689543</v>
      </c>
      <c r="R345" s="33">
        <v>0.93302811510031669</v>
      </c>
      <c r="S345" s="110">
        <v>4.2117251847940862</v>
      </c>
      <c r="T345" s="121">
        <v>26.680976768743403</v>
      </c>
      <c r="U345" s="121">
        <v>73.062348468848981</v>
      </c>
      <c r="V345" s="60"/>
      <c r="W345" s="61">
        <v>3.8490000000000002</v>
      </c>
      <c r="X345" s="17"/>
      <c r="Y345" s="61">
        <v>1.298</v>
      </c>
      <c r="Z345" s="61">
        <v>1.5569999999999999</v>
      </c>
      <c r="AA345" s="31">
        <v>9.6222501000000002E-2</v>
      </c>
      <c r="AD345" s="139"/>
      <c r="AE345" s="65"/>
      <c r="AF345" s="12"/>
    </row>
    <row r="346" spans="1:32" x14ac:dyDescent="0.25">
      <c r="A346" s="134" t="s">
        <v>1452</v>
      </c>
      <c r="B346" s="27">
        <v>42402</v>
      </c>
      <c r="C346" s="17"/>
      <c r="D346" s="54">
        <v>9</v>
      </c>
      <c r="E346" s="17"/>
      <c r="F346" s="110">
        <v>8.3387178266472795</v>
      </c>
      <c r="G346" s="33">
        <v>0.67129889610732929</v>
      </c>
      <c r="H346" s="110">
        <v>1.3501868559249224</v>
      </c>
      <c r="I346" s="110">
        <v>3.1339168465402154</v>
      </c>
      <c r="J346" s="110">
        <v>5.1676308776683628</v>
      </c>
      <c r="K346" s="110">
        <v>2.7129543619060206</v>
      </c>
      <c r="L346" s="33"/>
      <c r="M346" s="110">
        <v>7.8931095102769167</v>
      </c>
      <c r="N346" s="110">
        <v>8.3340765977133042</v>
      </c>
      <c r="O346" s="10" t="s">
        <v>29</v>
      </c>
      <c r="P346" s="121">
        <v>13.631722291983344</v>
      </c>
      <c r="Q346" s="110">
        <v>4.7982857048443597</v>
      </c>
      <c r="R346" s="33">
        <v>0.63426772850439506</v>
      </c>
      <c r="S346" s="43" t="s">
        <v>29</v>
      </c>
      <c r="T346" s="121">
        <v>20.634843434009646</v>
      </c>
      <c r="U346" s="121">
        <v>108.44971383252924</v>
      </c>
      <c r="V346" s="60"/>
      <c r="W346" s="61">
        <v>2.7</v>
      </c>
      <c r="X346" s="17"/>
      <c r="Y346" s="61">
        <v>1.2589999999999999</v>
      </c>
      <c r="Z346" s="31">
        <v>0.69499999999999995</v>
      </c>
      <c r="AA346" s="31">
        <v>3.1529504999999999E-2</v>
      </c>
      <c r="AD346" s="139"/>
      <c r="AE346" s="65"/>
      <c r="AF346" s="12"/>
    </row>
    <row r="347" spans="1:32" x14ac:dyDescent="0.25">
      <c r="A347" s="134" t="s">
        <v>1453</v>
      </c>
      <c r="B347" s="27">
        <v>42403</v>
      </c>
      <c r="C347" s="17"/>
      <c r="D347" s="54">
        <v>9</v>
      </c>
      <c r="E347" s="17"/>
      <c r="F347" s="110">
        <v>8.2328616932770338</v>
      </c>
      <c r="G347" s="33">
        <v>0.62017008214026526</v>
      </c>
      <c r="H347" s="110">
        <v>1.3600530968529394</v>
      </c>
      <c r="I347" s="110">
        <v>3.0421496532955072</v>
      </c>
      <c r="J347" s="110">
        <v>5.2894854186184608</v>
      </c>
      <c r="K347" s="110">
        <v>2.81665063337072</v>
      </c>
      <c r="L347" s="33"/>
      <c r="M347" s="10" t="s">
        <v>29</v>
      </c>
      <c r="N347" s="110">
        <v>8.6341210001979292</v>
      </c>
      <c r="O347" s="10" t="s">
        <v>29</v>
      </c>
      <c r="P347" s="121">
        <v>11.969482747245499</v>
      </c>
      <c r="Q347" s="110">
        <v>2.9551546480174187</v>
      </c>
      <c r="R347" s="33">
        <v>0.65781863165534071</v>
      </c>
      <c r="S347" s="43" t="s">
        <v>29</v>
      </c>
      <c r="T347" s="121">
        <v>20.766549647027777</v>
      </c>
      <c r="U347" s="121">
        <v>121.39067183479582</v>
      </c>
      <c r="V347" s="60"/>
      <c r="W347" s="61">
        <v>4.4640000000000004</v>
      </c>
      <c r="X347" s="17"/>
      <c r="Y347" s="61">
        <v>1.216</v>
      </c>
      <c r="Z347" s="31">
        <v>0.6</v>
      </c>
      <c r="AA347" s="31">
        <v>7.6312250000000002E-3</v>
      </c>
      <c r="AD347" s="139"/>
      <c r="AE347" s="65"/>
      <c r="AF347" s="12"/>
    </row>
    <row r="348" spans="1:32" x14ac:dyDescent="0.25">
      <c r="A348" s="134" t="s">
        <v>1454</v>
      </c>
      <c r="B348" s="27">
        <v>42404</v>
      </c>
      <c r="C348" s="17"/>
      <c r="D348" s="54">
        <v>9</v>
      </c>
      <c r="E348" s="17"/>
      <c r="F348" s="110">
        <v>8.1696772977880485</v>
      </c>
      <c r="G348" s="33">
        <v>0.59970968339385933</v>
      </c>
      <c r="H348" s="110">
        <v>1.3705373078903929</v>
      </c>
      <c r="I348" s="110">
        <v>3.1785931307362167</v>
      </c>
      <c r="J348" s="110">
        <v>5.1704245592604821</v>
      </c>
      <c r="K348" s="110">
        <v>2.8250337702211952</v>
      </c>
      <c r="L348" s="33"/>
      <c r="M348" s="121">
        <v>17.302162165731264</v>
      </c>
      <c r="N348" s="110">
        <v>8.4820439088808186</v>
      </c>
      <c r="O348" s="10" t="s">
        <v>29</v>
      </c>
      <c r="P348" s="121">
        <v>21.431498844503139</v>
      </c>
      <c r="Q348" s="121">
        <v>17.545656190161768</v>
      </c>
      <c r="R348" s="33">
        <v>0.65803757015516651</v>
      </c>
      <c r="S348" s="43" t="s">
        <v>29</v>
      </c>
      <c r="T348" s="121">
        <v>20.596374711125783</v>
      </c>
      <c r="U348" s="121">
        <v>124.76352083195775</v>
      </c>
      <c r="V348" s="60"/>
      <c r="W348" s="61">
        <v>5.8550000000000004</v>
      </c>
      <c r="X348" s="17"/>
      <c r="Y348" s="61">
        <v>1.216</v>
      </c>
      <c r="Z348" s="31">
        <v>0.56200000000000006</v>
      </c>
      <c r="AA348" s="31">
        <v>2.7079859000000001E-2</v>
      </c>
      <c r="AD348" s="139"/>
      <c r="AE348" s="65"/>
      <c r="AF348" s="12"/>
    </row>
    <row r="349" spans="1:32" x14ac:dyDescent="0.25">
      <c r="A349" s="134" t="s">
        <v>1455</v>
      </c>
      <c r="B349" s="27">
        <v>42405</v>
      </c>
      <c r="C349" s="17"/>
      <c r="D349" s="54">
        <v>9</v>
      </c>
      <c r="E349" s="17"/>
      <c r="F349" s="110">
        <v>8.500482512710466</v>
      </c>
      <c r="G349" s="33">
        <v>0.6171164157807858</v>
      </c>
      <c r="H349" s="110">
        <v>1.3876927668537469</v>
      </c>
      <c r="I349" s="110">
        <v>3.1466209286893365</v>
      </c>
      <c r="J349" s="110">
        <v>5.1055727190491913</v>
      </c>
      <c r="K349" s="110">
        <v>2.7919956454275341</v>
      </c>
      <c r="L349" s="33"/>
      <c r="M349" s="110">
        <v>7.2716894024430507</v>
      </c>
      <c r="N349" s="110">
        <v>8.648173654671508</v>
      </c>
      <c r="O349" s="10" t="s">
        <v>29</v>
      </c>
      <c r="P349" s="121">
        <v>13.483927368768571</v>
      </c>
      <c r="Q349" s="110">
        <v>2.4158703202377021</v>
      </c>
      <c r="R349" s="33">
        <v>0.64610485308682719</v>
      </c>
      <c r="S349" s="43" t="s">
        <v>29</v>
      </c>
      <c r="T349" s="121">
        <v>20.996401188511058</v>
      </c>
      <c r="U349" s="121">
        <v>136.75350980521623</v>
      </c>
      <c r="V349" s="60"/>
      <c r="W349" s="61">
        <v>3.2189999999999999</v>
      </c>
      <c r="X349" s="17"/>
      <c r="Y349" s="61">
        <v>1.23</v>
      </c>
      <c r="Z349" s="31">
        <v>0.68100000000000005</v>
      </c>
      <c r="AA349" s="31">
        <v>4.8555674E-2</v>
      </c>
      <c r="AD349" s="139"/>
      <c r="AE349" s="65"/>
      <c r="AF349" s="12"/>
    </row>
    <row r="350" spans="1:32" x14ac:dyDescent="0.25">
      <c r="A350" s="134" t="s">
        <v>1456</v>
      </c>
      <c r="B350" s="27">
        <v>42406</v>
      </c>
      <c r="C350" s="17"/>
      <c r="D350" s="54">
        <v>9</v>
      </c>
      <c r="E350" s="17"/>
      <c r="F350" s="110">
        <v>8.4796503564839227</v>
      </c>
      <c r="G350" s="33">
        <v>0.63339757287822862</v>
      </c>
      <c r="H350" s="110">
        <v>1.2784551452293094</v>
      </c>
      <c r="I350" s="110">
        <v>3.0984362157353713</v>
      </c>
      <c r="J350" s="110">
        <v>4.9913103386926725</v>
      </c>
      <c r="K350" s="110">
        <v>2.8085712770163416</v>
      </c>
      <c r="L350" s="33"/>
      <c r="M350" s="110">
        <v>6.0747554032683171</v>
      </c>
      <c r="N350" s="110">
        <v>8.1150546916183437</v>
      </c>
      <c r="O350" s="10" t="s">
        <v>29</v>
      </c>
      <c r="P350" s="121">
        <v>16.892153400105425</v>
      </c>
      <c r="Q350" s="110">
        <v>3.3463315761729047</v>
      </c>
      <c r="R350" s="28" t="s">
        <v>29</v>
      </c>
      <c r="S350" s="43" t="s">
        <v>29</v>
      </c>
      <c r="T350" s="121">
        <v>19.879376251976801</v>
      </c>
      <c r="U350" s="121">
        <v>134.18027266736951</v>
      </c>
      <c r="V350" s="60"/>
      <c r="W350" s="61">
        <v>3.9540000000000002</v>
      </c>
      <c r="X350" s="17"/>
      <c r="Y350" s="61">
        <v>1.292</v>
      </c>
      <c r="Z350" s="31">
        <v>0.67700000000000005</v>
      </c>
      <c r="AA350" s="31">
        <v>6.9978123000000003E-2</v>
      </c>
      <c r="AD350" s="139"/>
      <c r="AE350" s="65"/>
      <c r="AF350" s="12"/>
    </row>
    <row r="351" spans="1:32" x14ac:dyDescent="0.25">
      <c r="A351" s="134" t="s">
        <v>1457</v>
      </c>
      <c r="B351" s="27">
        <v>42407</v>
      </c>
      <c r="C351" s="17"/>
      <c r="D351" s="54">
        <v>9</v>
      </c>
      <c r="E351" s="17"/>
      <c r="F351" s="110">
        <v>8.5663288632760892</v>
      </c>
      <c r="G351" s="33">
        <v>0.61608530330250988</v>
      </c>
      <c r="H351" s="110">
        <v>1.3359180017173049</v>
      </c>
      <c r="I351" s="110">
        <v>3.1422741063408193</v>
      </c>
      <c r="J351" s="110">
        <v>5.0872786829590488</v>
      </c>
      <c r="K351" s="110">
        <v>2.835209425363276</v>
      </c>
      <c r="L351" s="33"/>
      <c r="M351" s="110">
        <v>5.0387624834874511</v>
      </c>
      <c r="N351" s="110">
        <v>8.6266672391017174</v>
      </c>
      <c r="O351" s="10" t="s">
        <v>29</v>
      </c>
      <c r="P351" s="121">
        <v>15.736071334214001</v>
      </c>
      <c r="Q351" s="110">
        <v>4.0688409511228532</v>
      </c>
      <c r="R351" s="28" t="s">
        <v>29</v>
      </c>
      <c r="S351" s="43" t="s">
        <v>29</v>
      </c>
      <c r="T351" s="121">
        <v>20.410610171730514</v>
      </c>
      <c r="U351" s="121">
        <v>120.42119141347423</v>
      </c>
      <c r="V351" s="60"/>
      <c r="W351" s="61">
        <v>3.7189999999999999</v>
      </c>
      <c r="X351" s="17"/>
      <c r="Y351" s="61">
        <v>1.22</v>
      </c>
      <c r="Z351" s="31">
        <v>0.56399999999999995</v>
      </c>
      <c r="AA351" s="31">
        <v>2.3261726999999999E-2</v>
      </c>
      <c r="AD351" s="139"/>
      <c r="AE351" s="65"/>
      <c r="AF351" s="12"/>
    </row>
    <row r="352" spans="1:32" x14ac:dyDescent="0.25">
      <c r="A352" s="134" t="s">
        <v>1458</v>
      </c>
      <c r="B352" s="27">
        <v>42408</v>
      </c>
      <c r="C352" s="17"/>
      <c r="D352" s="54">
        <v>9</v>
      </c>
      <c r="E352" s="17"/>
      <c r="F352" s="110">
        <v>8.5928405798485361</v>
      </c>
      <c r="G352" s="33">
        <v>0.61050514889693774</v>
      </c>
      <c r="H352" s="110">
        <v>1.3533083160355612</v>
      </c>
      <c r="I352" s="110">
        <v>2.9707726061903195</v>
      </c>
      <c r="J352" s="110">
        <v>5.174369824168588</v>
      </c>
      <c r="K352" s="110">
        <v>2.8814037767533751</v>
      </c>
      <c r="L352" s="33"/>
      <c r="M352" s="110">
        <v>4.8085353309186694</v>
      </c>
      <c r="N352" s="110">
        <v>8.6826916694106018</v>
      </c>
      <c r="O352" s="10" t="s">
        <v>29</v>
      </c>
      <c r="P352" s="121">
        <v>14.769216331906486</v>
      </c>
      <c r="Q352" s="110">
        <v>4.0007496213368459</v>
      </c>
      <c r="R352" s="33">
        <v>0.60282515640434653</v>
      </c>
      <c r="S352" s="43" t="s">
        <v>29</v>
      </c>
      <c r="T352" s="121">
        <v>20.680921699045111</v>
      </c>
      <c r="U352" s="121">
        <v>130.63020197563387</v>
      </c>
      <c r="V352" s="60"/>
      <c r="W352" s="61">
        <v>4.2560000000000002</v>
      </c>
      <c r="X352" s="17"/>
      <c r="Y352" s="61">
        <v>1.2250000000000001</v>
      </c>
      <c r="Z352" s="31">
        <v>0.56699999999999995</v>
      </c>
      <c r="AA352" s="31">
        <v>3.8300541E-2</v>
      </c>
      <c r="AD352" s="139"/>
      <c r="AE352" s="65"/>
      <c r="AF352" s="12"/>
    </row>
    <row r="353" spans="1:32" x14ac:dyDescent="0.25">
      <c r="A353" s="134" t="s">
        <v>1459</v>
      </c>
      <c r="B353" s="27">
        <v>42409</v>
      </c>
      <c r="C353" s="17"/>
      <c r="D353" s="54">
        <v>9</v>
      </c>
      <c r="E353" s="17"/>
      <c r="F353" s="110">
        <v>8.7807370983703894</v>
      </c>
      <c r="G353" s="33">
        <v>0.62263055222009633</v>
      </c>
      <c r="H353" s="110">
        <v>1.3576637857095732</v>
      </c>
      <c r="I353" s="110">
        <v>3.1907666292802008</v>
      </c>
      <c r="J353" s="110">
        <v>5.1988102658837496</v>
      </c>
      <c r="K353" s="110">
        <v>2.961489080952695</v>
      </c>
      <c r="L353" s="33"/>
      <c r="M353" s="110">
        <v>6.2079012997294978</v>
      </c>
      <c r="N353" s="110">
        <v>8.7289173319258442</v>
      </c>
      <c r="O353" s="10" t="s">
        <v>29</v>
      </c>
      <c r="P353" s="121">
        <v>12.866847001385498</v>
      </c>
      <c r="Q353" s="110">
        <v>4.1782014910602365</v>
      </c>
      <c r="R353" s="33">
        <v>0.60407732400870895</v>
      </c>
      <c r="S353" s="43" t="s">
        <v>29</v>
      </c>
      <c r="T353" s="121">
        <v>20.786300719139671</v>
      </c>
      <c r="U353" s="121">
        <v>117.40846869433265</v>
      </c>
      <c r="V353" s="60"/>
      <c r="W353" s="61">
        <v>4.1580000000000004</v>
      </c>
      <c r="X353" s="17"/>
      <c r="Y353" s="61">
        <v>1.27</v>
      </c>
      <c r="Z353" s="31">
        <v>0.75700000000000001</v>
      </c>
      <c r="AA353" s="31">
        <v>4.0289307000000003E-2</v>
      </c>
      <c r="AD353" s="139"/>
      <c r="AE353" s="65"/>
      <c r="AF353" s="12"/>
    </row>
    <row r="354" spans="1:32" x14ac:dyDescent="0.25">
      <c r="A354" s="134" t="s">
        <v>1460</v>
      </c>
      <c r="B354" s="27">
        <v>42410</v>
      </c>
      <c r="C354" s="17"/>
      <c r="D354" s="54">
        <v>9</v>
      </c>
      <c r="E354" s="17"/>
      <c r="F354" s="110">
        <v>8.6572935398667799</v>
      </c>
      <c r="G354" s="33">
        <v>0.5995613692541053</v>
      </c>
      <c r="H354" s="110">
        <v>1.3877572143375319</v>
      </c>
      <c r="I354" s="110">
        <v>2.9997472198773329</v>
      </c>
      <c r="J354" s="110">
        <v>5.1398385556947828</v>
      </c>
      <c r="K354" s="110">
        <v>2.9211168469300266</v>
      </c>
      <c r="L354" s="33"/>
      <c r="M354" s="110">
        <v>7.2266349666952436</v>
      </c>
      <c r="N354" s="110">
        <v>8.9699550880432621</v>
      </c>
      <c r="O354" s="10" t="s">
        <v>29</v>
      </c>
      <c r="P354" s="121">
        <v>12.305789091868363</v>
      </c>
      <c r="Q354" s="110">
        <v>3.7239087251863081</v>
      </c>
      <c r="R354" s="33">
        <v>0.62132170414825538</v>
      </c>
      <c r="S354" s="43" t="s">
        <v>29</v>
      </c>
      <c r="T354" s="121">
        <v>21.070647695047153</v>
      </c>
      <c r="U354" s="121">
        <v>130.9360088373013</v>
      </c>
      <c r="V354" s="60"/>
      <c r="W354" s="61">
        <v>4.6909999999999998</v>
      </c>
      <c r="X354" s="17"/>
      <c r="Y354" s="61">
        <v>1.2230000000000001</v>
      </c>
      <c r="Z354" s="31">
        <v>0.63300000000000001</v>
      </c>
      <c r="AA354" s="31">
        <v>3.3766115999999999E-2</v>
      </c>
      <c r="AD354" s="139"/>
      <c r="AE354" s="65"/>
      <c r="AF354" s="12"/>
    </row>
    <row r="355" spans="1:32" x14ac:dyDescent="0.25">
      <c r="A355" s="134" t="s">
        <v>1461</v>
      </c>
      <c r="B355" s="27">
        <v>42411</v>
      </c>
      <c r="C355" s="17"/>
      <c r="D355" s="54">
        <v>8.9454861109999992</v>
      </c>
      <c r="E355" s="17"/>
      <c r="F355" s="110">
        <v>8.9451201613009204</v>
      </c>
      <c r="G355" s="33">
        <v>0.61548886268068326</v>
      </c>
      <c r="H355" s="110">
        <v>1.3764279573587384</v>
      </c>
      <c r="I355" s="110">
        <v>3.0136359438239162</v>
      </c>
      <c r="J355" s="110">
        <v>5.1453923462549271</v>
      </c>
      <c r="K355" s="110">
        <v>2.9222049901445466</v>
      </c>
      <c r="L355" s="33"/>
      <c r="M355" s="110">
        <v>6.4339187910643885</v>
      </c>
      <c r="N355" s="110">
        <v>8.8115842969776601</v>
      </c>
      <c r="O355" s="10" t="s">
        <v>29</v>
      </c>
      <c r="P355" s="121">
        <v>11.798188567674114</v>
      </c>
      <c r="Q355" s="110">
        <v>3.0727370565045993</v>
      </c>
      <c r="R355" s="33">
        <v>0.63497890932982892</v>
      </c>
      <c r="S355" s="43" t="s">
        <v>29</v>
      </c>
      <c r="T355" s="121">
        <v>21.31886603153745</v>
      </c>
      <c r="U355" s="121">
        <v>98.317570367936924</v>
      </c>
      <c r="V355" s="60"/>
      <c r="W355" s="61">
        <v>4.1109999999999998</v>
      </c>
      <c r="X355" s="17"/>
      <c r="Y355" s="61">
        <v>1.266</v>
      </c>
      <c r="Z355" s="31">
        <v>0.69399999999999995</v>
      </c>
      <c r="AA355" s="31">
        <v>3.2659248000000002E-2</v>
      </c>
      <c r="AD355" s="139"/>
      <c r="AE355" s="65"/>
      <c r="AF355" s="12"/>
    </row>
    <row r="356" spans="1:32" x14ac:dyDescent="0.25">
      <c r="A356" s="134" t="s">
        <v>1462</v>
      </c>
      <c r="B356" s="27">
        <v>42412</v>
      </c>
      <c r="C356" s="17"/>
      <c r="D356" s="54">
        <v>8.9038194439999998</v>
      </c>
      <c r="E356" s="17"/>
      <c r="F356" s="110">
        <v>9.4252200161078239</v>
      </c>
      <c r="G356" s="33">
        <v>0.59932808021038797</v>
      </c>
      <c r="H356" s="110">
        <v>1.4373841737672584</v>
      </c>
      <c r="I356" s="110">
        <v>3.2120921377383302</v>
      </c>
      <c r="J356" s="110">
        <v>5.1602888606180146</v>
      </c>
      <c r="K356" s="110">
        <v>3.0101568211702827</v>
      </c>
      <c r="L356" s="33"/>
      <c r="M356" s="110">
        <v>5.0321131492439184</v>
      </c>
      <c r="N356" s="110">
        <v>9.3653773175542412</v>
      </c>
      <c r="O356" s="10" t="s">
        <v>29</v>
      </c>
      <c r="P356" s="121">
        <v>12.395057856673242</v>
      </c>
      <c r="Q356" s="43" t="s">
        <v>29</v>
      </c>
      <c r="R356" s="33">
        <v>0.66080276134122262</v>
      </c>
      <c r="S356" s="43" t="s">
        <v>29</v>
      </c>
      <c r="T356" s="121">
        <v>22.327123602892833</v>
      </c>
      <c r="U356" s="121">
        <v>184.77647153188693</v>
      </c>
      <c r="V356" s="60"/>
      <c r="W356" s="61">
        <v>1.3580000000000001</v>
      </c>
      <c r="X356" s="17"/>
      <c r="Y356" s="61">
        <v>1.1990000000000001</v>
      </c>
      <c r="Z356" s="31">
        <v>0.69299999999999995</v>
      </c>
      <c r="AA356" s="31">
        <v>4.1541449000000001E-2</v>
      </c>
      <c r="AD356" s="139"/>
      <c r="AE356" s="65"/>
      <c r="AF356" s="12"/>
    </row>
    <row r="357" spans="1:32" x14ac:dyDescent="0.25">
      <c r="A357" s="134" t="s">
        <v>1463</v>
      </c>
      <c r="B357" s="27">
        <v>42413</v>
      </c>
      <c r="C357" s="17"/>
      <c r="D357" s="54">
        <v>8.9027777780000008</v>
      </c>
      <c r="E357" s="17"/>
      <c r="F357" s="110">
        <v>9.404922443361432</v>
      </c>
      <c r="G357" s="33">
        <v>0.58873735484720746</v>
      </c>
      <c r="H357" s="110">
        <v>1.4427313451001051</v>
      </c>
      <c r="I357" s="110">
        <v>3.1835827489462587</v>
      </c>
      <c r="J357" s="110">
        <v>5.1174934852476284</v>
      </c>
      <c r="K357" s="110">
        <v>2.9875748287671229</v>
      </c>
      <c r="L357" s="33"/>
      <c r="M357" s="110">
        <v>5.7889336143308743</v>
      </c>
      <c r="N357" s="110">
        <v>9.2526722866174911</v>
      </c>
      <c r="O357" s="10" t="s">
        <v>29</v>
      </c>
      <c r="P357" s="121">
        <v>16.617125922023178</v>
      </c>
      <c r="Q357" s="110">
        <v>3.1911296101159112</v>
      </c>
      <c r="R357" s="33">
        <v>0.65746891464699686</v>
      </c>
      <c r="S357" s="43" t="s">
        <v>29</v>
      </c>
      <c r="T357" s="121">
        <v>22.520314805057954</v>
      </c>
      <c r="U357" s="121">
        <v>147.54564594309795</v>
      </c>
      <c r="V357" s="60"/>
      <c r="W357" s="61">
        <v>3.9209999999999998</v>
      </c>
      <c r="X357" s="17"/>
      <c r="Y357" s="61">
        <v>1.1759999999999999</v>
      </c>
      <c r="Z357" s="31">
        <v>0.436</v>
      </c>
      <c r="AA357" s="31">
        <v>5.1242351999999998E-2</v>
      </c>
      <c r="AD357" s="139"/>
      <c r="AE357" s="65"/>
      <c r="AF357" s="12"/>
    </row>
    <row r="358" spans="1:32" x14ac:dyDescent="0.25">
      <c r="A358" s="134" t="s">
        <v>1464</v>
      </c>
      <c r="B358" s="27">
        <v>42414</v>
      </c>
      <c r="C358" s="17"/>
      <c r="D358" s="54">
        <v>8.9013888889999997</v>
      </c>
      <c r="E358" s="17"/>
      <c r="F358" s="110">
        <v>9.6667787820934823</v>
      </c>
      <c r="G358" s="33">
        <v>0.62947525082290978</v>
      </c>
      <c r="H358" s="110">
        <v>1.4533671165240289</v>
      </c>
      <c r="I358" s="110">
        <v>3.0575603620803165</v>
      </c>
      <c r="J358" s="110">
        <v>5.1591499670836072</v>
      </c>
      <c r="K358" s="110">
        <v>3.0218365371955231</v>
      </c>
      <c r="L358" s="33"/>
      <c r="M358" s="110">
        <v>10.140633311389074</v>
      </c>
      <c r="N358" s="110">
        <v>9.9461224489795921</v>
      </c>
      <c r="O358" s="10" t="s">
        <v>29</v>
      </c>
      <c r="P358" s="121">
        <v>17.185134957208689</v>
      </c>
      <c r="Q358" s="110">
        <v>8.8171573403554966</v>
      </c>
      <c r="R358" s="33">
        <v>0.70585385121790645</v>
      </c>
      <c r="S358" s="43" t="s">
        <v>29</v>
      </c>
      <c r="T358" s="121">
        <v>22.982360763660306</v>
      </c>
      <c r="U358" s="121">
        <v>148.26339828834762</v>
      </c>
      <c r="V358" s="60"/>
      <c r="W358" s="61">
        <v>4.391</v>
      </c>
      <c r="X358" s="17"/>
      <c r="Y358" s="61">
        <v>1.1879999999999999</v>
      </c>
      <c r="Z358" s="28" t="s">
        <v>29</v>
      </c>
      <c r="AA358" s="28" t="s">
        <v>29</v>
      </c>
      <c r="AD358" s="139"/>
      <c r="AE358" s="65"/>
      <c r="AF358" s="12"/>
    </row>
    <row r="359" spans="1:32" x14ac:dyDescent="0.25">
      <c r="A359" s="134" t="s">
        <v>1465</v>
      </c>
      <c r="B359" s="27">
        <v>42415</v>
      </c>
      <c r="C359" s="17"/>
      <c r="D359" s="54">
        <v>8.9</v>
      </c>
      <c r="E359" s="17"/>
      <c r="F359" s="54" t="s">
        <v>29</v>
      </c>
      <c r="G359" s="28" t="s">
        <v>29</v>
      </c>
      <c r="H359" s="43" t="s">
        <v>29</v>
      </c>
      <c r="I359" s="43" t="s">
        <v>29</v>
      </c>
      <c r="J359" s="43" t="s">
        <v>29</v>
      </c>
      <c r="K359" s="43" t="s">
        <v>29</v>
      </c>
      <c r="L359" s="28"/>
      <c r="M359" s="10" t="s">
        <v>29</v>
      </c>
      <c r="N359" s="10" t="s">
        <v>29</v>
      </c>
      <c r="O359" s="10" t="s">
        <v>29</v>
      </c>
      <c r="P359" s="10" t="s">
        <v>29</v>
      </c>
      <c r="Q359" s="10" t="s">
        <v>29</v>
      </c>
      <c r="R359" s="10" t="s">
        <v>29</v>
      </c>
      <c r="S359" s="10" t="s">
        <v>29</v>
      </c>
      <c r="T359" s="10" t="s">
        <v>29</v>
      </c>
      <c r="U359" s="10" t="s">
        <v>29</v>
      </c>
      <c r="V359" s="60"/>
      <c r="W359" s="43" t="s">
        <v>29</v>
      </c>
      <c r="X359" s="17"/>
      <c r="Y359" s="43">
        <v>1.163</v>
      </c>
      <c r="Z359" s="28" t="s">
        <v>29</v>
      </c>
      <c r="AA359" s="28" t="s">
        <v>29</v>
      </c>
      <c r="AD359" s="139"/>
      <c r="AE359" s="65"/>
      <c r="AF359" s="12"/>
    </row>
    <row r="360" spans="1:32" x14ac:dyDescent="0.25">
      <c r="A360" s="134" t="s">
        <v>1466</v>
      </c>
      <c r="B360" s="27">
        <v>42416</v>
      </c>
      <c r="C360" s="17"/>
      <c r="D360" s="54">
        <v>8.9</v>
      </c>
      <c r="E360" s="17"/>
      <c r="F360" s="54" t="s">
        <v>29</v>
      </c>
      <c r="G360" s="28" t="s">
        <v>29</v>
      </c>
      <c r="H360" s="43" t="s">
        <v>29</v>
      </c>
      <c r="I360" s="43" t="s">
        <v>29</v>
      </c>
      <c r="J360" s="43" t="s">
        <v>29</v>
      </c>
      <c r="K360" s="43" t="s">
        <v>29</v>
      </c>
      <c r="L360" s="28"/>
      <c r="M360" s="10" t="s">
        <v>29</v>
      </c>
      <c r="N360" s="10" t="s">
        <v>29</v>
      </c>
      <c r="O360" s="10" t="s">
        <v>29</v>
      </c>
      <c r="P360" s="10" t="s">
        <v>29</v>
      </c>
      <c r="Q360" s="10" t="s">
        <v>29</v>
      </c>
      <c r="R360" s="10" t="s">
        <v>29</v>
      </c>
      <c r="S360" s="10" t="s">
        <v>29</v>
      </c>
      <c r="T360" s="10" t="s">
        <v>29</v>
      </c>
      <c r="U360" s="10" t="s">
        <v>29</v>
      </c>
      <c r="V360" s="60"/>
      <c r="W360" s="43" t="s">
        <v>29</v>
      </c>
      <c r="X360" s="17"/>
      <c r="Y360" s="43" t="s">
        <v>29</v>
      </c>
      <c r="Z360" s="28" t="s">
        <v>29</v>
      </c>
      <c r="AA360" s="28" t="s">
        <v>29</v>
      </c>
      <c r="AD360" s="139"/>
      <c r="AE360" s="65"/>
      <c r="AF360" s="12"/>
    </row>
    <row r="361" spans="1:32" x14ac:dyDescent="0.25">
      <c r="A361" s="134" t="s">
        <v>1467</v>
      </c>
      <c r="B361" s="27">
        <v>42417</v>
      </c>
      <c r="C361" s="17"/>
      <c r="D361" s="54">
        <v>8.9</v>
      </c>
      <c r="E361" s="17"/>
      <c r="F361" s="54" t="s">
        <v>29</v>
      </c>
      <c r="G361" s="28" t="s">
        <v>29</v>
      </c>
      <c r="H361" s="43" t="s">
        <v>29</v>
      </c>
      <c r="I361" s="43" t="s">
        <v>29</v>
      </c>
      <c r="J361" s="43" t="s">
        <v>29</v>
      </c>
      <c r="K361" s="43" t="s">
        <v>29</v>
      </c>
      <c r="L361" s="28"/>
      <c r="M361" s="10" t="s">
        <v>29</v>
      </c>
      <c r="N361" s="10" t="s">
        <v>29</v>
      </c>
      <c r="O361" s="10" t="s">
        <v>29</v>
      </c>
      <c r="P361" s="10" t="s">
        <v>29</v>
      </c>
      <c r="Q361" s="10" t="s">
        <v>29</v>
      </c>
      <c r="R361" s="10" t="s">
        <v>29</v>
      </c>
      <c r="S361" s="10" t="s">
        <v>29</v>
      </c>
      <c r="T361" s="10" t="s">
        <v>29</v>
      </c>
      <c r="U361" s="10" t="s">
        <v>29</v>
      </c>
      <c r="V361" s="60"/>
      <c r="W361" s="43" t="s">
        <v>29</v>
      </c>
      <c r="X361" s="17"/>
      <c r="Y361" s="43" t="s">
        <v>29</v>
      </c>
      <c r="Z361" s="28">
        <v>0.51500000000000001</v>
      </c>
      <c r="AA361" s="28">
        <v>4.0819656000000003E-2</v>
      </c>
      <c r="AD361" s="139"/>
      <c r="AE361" s="65"/>
      <c r="AF361" s="12"/>
    </row>
    <row r="362" spans="1:32" x14ac:dyDescent="0.25">
      <c r="A362" s="134" t="s">
        <v>1468</v>
      </c>
      <c r="B362" s="27">
        <v>42418</v>
      </c>
      <c r="C362" s="17"/>
      <c r="D362" s="54">
        <v>8.9</v>
      </c>
      <c r="E362" s="17"/>
      <c r="F362" s="54" t="s">
        <v>29</v>
      </c>
      <c r="G362" s="28" t="s">
        <v>29</v>
      </c>
      <c r="H362" s="43" t="s">
        <v>29</v>
      </c>
      <c r="I362" s="43" t="s">
        <v>29</v>
      </c>
      <c r="J362" s="43" t="s">
        <v>29</v>
      </c>
      <c r="K362" s="43" t="s">
        <v>29</v>
      </c>
      <c r="L362" s="28"/>
      <c r="M362" s="10" t="s">
        <v>29</v>
      </c>
      <c r="N362" s="10" t="s">
        <v>29</v>
      </c>
      <c r="O362" s="10" t="s">
        <v>29</v>
      </c>
      <c r="P362" s="10" t="s">
        <v>29</v>
      </c>
      <c r="Q362" s="10" t="s">
        <v>29</v>
      </c>
      <c r="R362" s="10" t="s">
        <v>29</v>
      </c>
      <c r="S362" s="10" t="s">
        <v>29</v>
      </c>
      <c r="T362" s="10" t="s">
        <v>29</v>
      </c>
      <c r="U362" s="10" t="s">
        <v>29</v>
      </c>
      <c r="V362" s="60"/>
      <c r="W362" s="43" t="s">
        <v>29</v>
      </c>
      <c r="X362" s="17"/>
      <c r="Y362" s="43">
        <v>1.2549999999999999</v>
      </c>
      <c r="Z362" s="28">
        <v>0.48199999999999998</v>
      </c>
      <c r="AA362" s="28">
        <v>2.2360970000000001E-2</v>
      </c>
      <c r="AD362" s="139"/>
      <c r="AE362" s="65"/>
      <c r="AF362" s="12"/>
    </row>
    <row r="363" spans="1:32" x14ac:dyDescent="0.25">
      <c r="A363" s="134" t="s">
        <v>1469</v>
      </c>
      <c r="B363" s="27">
        <v>42419</v>
      </c>
      <c r="C363" s="17"/>
      <c r="D363" s="54">
        <v>8.9</v>
      </c>
      <c r="E363" s="17"/>
      <c r="F363" s="110">
        <v>10.058033621382902</v>
      </c>
      <c r="G363" s="33">
        <v>0.5967215472941797</v>
      </c>
      <c r="H363" s="110">
        <v>1.4758604650978842</v>
      </c>
      <c r="I363" s="110">
        <v>3.2081179098279615</v>
      </c>
      <c r="J363" s="110">
        <v>5.0805693955573137</v>
      </c>
      <c r="K363" s="110">
        <v>3.0400070595214559</v>
      </c>
      <c r="L363" s="33"/>
      <c r="M363" s="110">
        <v>5.9952591127809631</v>
      </c>
      <c r="N363" s="110">
        <v>9.4679998681695334</v>
      </c>
      <c r="O363" s="10" t="s">
        <v>29</v>
      </c>
      <c r="P363" s="10" t="s">
        <v>29</v>
      </c>
      <c r="Q363" s="110">
        <v>3.1667369323050565</v>
      </c>
      <c r="R363" s="33">
        <v>0.72675907982334709</v>
      </c>
      <c r="S363" s="10" t="s">
        <v>29</v>
      </c>
      <c r="T363" s="121">
        <v>23.743480851624813</v>
      </c>
      <c r="U363" s="121">
        <v>156.09818706743127</v>
      </c>
      <c r="V363" s="60"/>
      <c r="W363" s="61">
        <v>3.7210000000000001</v>
      </c>
      <c r="X363" s="17"/>
      <c r="Y363" s="61">
        <v>1.2689999999999999</v>
      </c>
      <c r="Z363" s="28" t="s">
        <v>29</v>
      </c>
      <c r="AA363" s="28" t="s">
        <v>29</v>
      </c>
      <c r="AD363" s="139"/>
      <c r="AE363" s="65"/>
      <c r="AF363" s="12"/>
    </row>
    <row r="364" spans="1:32" x14ac:dyDescent="0.25">
      <c r="A364" s="134" t="s">
        <v>1470</v>
      </c>
      <c r="B364" s="27">
        <v>42420</v>
      </c>
      <c r="C364" s="17"/>
      <c r="D364" s="54">
        <v>8.9</v>
      </c>
      <c r="E364" s="17"/>
      <c r="F364" s="54" t="s">
        <v>29</v>
      </c>
      <c r="G364" s="28" t="s">
        <v>29</v>
      </c>
      <c r="H364" s="43" t="s">
        <v>29</v>
      </c>
      <c r="I364" s="43" t="s">
        <v>29</v>
      </c>
      <c r="J364" s="43" t="s">
        <v>29</v>
      </c>
      <c r="K364" s="43" t="s">
        <v>29</v>
      </c>
      <c r="L364" s="28"/>
      <c r="M364" s="10" t="s">
        <v>29</v>
      </c>
      <c r="N364" s="10" t="s">
        <v>29</v>
      </c>
      <c r="O364" s="10" t="s">
        <v>29</v>
      </c>
      <c r="P364" s="10" t="s">
        <v>29</v>
      </c>
      <c r="Q364" s="43" t="s">
        <v>29</v>
      </c>
      <c r="R364" s="28" t="s">
        <v>29</v>
      </c>
      <c r="S364" s="10" t="s">
        <v>29</v>
      </c>
      <c r="T364" s="10" t="s">
        <v>29</v>
      </c>
      <c r="U364" s="10" t="s">
        <v>29</v>
      </c>
      <c r="V364" s="60"/>
      <c r="W364" s="43" t="s">
        <v>29</v>
      </c>
      <c r="X364" s="17"/>
      <c r="Y364" s="43" t="s">
        <v>29</v>
      </c>
      <c r="Z364" s="28">
        <v>0.68600000000000005</v>
      </c>
      <c r="AA364" s="28">
        <v>4.3554039000000003E-2</v>
      </c>
      <c r="AD364" s="139"/>
      <c r="AE364" s="65"/>
      <c r="AF364" s="12"/>
    </row>
    <row r="365" spans="1:32" x14ac:dyDescent="0.25">
      <c r="A365" s="134" t="s">
        <v>1471</v>
      </c>
      <c r="B365" s="27">
        <v>42421</v>
      </c>
      <c r="C365" s="17"/>
      <c r="D365" s="54">
        <v>8.9</v>
      </c>
      <c r="E365" s="17"/>
      <c r="F365" s="121">
        <v>10.781224471759044</v>
      </c>
      <c r="G365" s="33">
        <v>0.61311787306399523</v>
      </c>
      <c r="H365" s="110">
        <v>1.5125790624134974</v>
      </c>
      <c r="I365" s="110">
        <v>3.2478400586568243</v>
      </c>
      <c r="J365" s="110">
        <v>5.0486694193633417</v>
      </c>
      <c r="K365" s="110">
        <v>3.136854511302972</v>
      </c>
      <c r="L365" s="33"/>
      <c r="M365" s="110">
        <v>5.4188897383510168</v>
      </c>
      <c r="N365" s="110">
        <v>9.7241986423251809</v>
      </c>
      <c r="O365" s="10" t="s">
        <v>29</v>
      </c>
      <c r="P365" s="10" t="s">
        <v>29</v>
      </c>
      <c r="Q365" s="110">
        <v>3.074932973044223</v>
      </c>
      <c r="R365" s="33">
        <v>0.76118183615633017</v>
      </c>
      <c r="S365" s="10" t="s">
        <v>29</v>
      </c>
      <c r="T365" s="121">
        <v>24.929711988400445</v>
      </c>
      <c r="U365" s="121">
        <v>110.83653292031897</v>
      </c>
      <c r="V365" s="60"/>
      <c r="W365" s="61">
        <v>3.9589999999999996</v>
      </c>
      <c r="X365" s="17"/>
      <c r="Y365" s="61">
        <v>1.135</v>
      </c>
      <c r="Z365" s="31">
        <v>0.47699999999999998</v>
      </c>
      <c r="AA365" s="31">
        <v>4.8263357E-2</v>
      </c>
      <c r="AD365" s="139"/>
      <c r="AE365" s="65"/>
      <c r="AF365" s="12"/>
    </row>
    <row r="366" spans="1:32" x14ac:dyDescent="0.25">
      <c r="A366" s="134" t="s">
        <v>1472</v>
      </c>
      <c r="B366" s="27">
        <v>42422</v>
      </c>
      <c r="C366" s="17"/>
      <c r="D366" s="54">
        <v>8.9</v>
      </c>
      <c r="E366" s="17"/>
      <c r="F366" s="121">
        <v>10.800701220130343</v>
      </c>
      <c r="G366" s="33">
        <v>0.63431630847212161</v>
      </c>
      <c r="H366" s="110">
        <v>1.566227094134685</v>
      </c>
      <c r="I366" s="110">
        <v>3.2731327624909485</v>
      </c>
      <c r="J366" s="110">
        <v>5.0761523895727736</v>
      </c>
      <c r="K366" s="110">
        <v>3.160030883417813</v>
      </c>
      <c r="L366" s="33"/>
      <c r="M366" s="110">
        <v>7.4274359160028967</v>
      </c>
      <c r="N366" s="110">
        <v>10.339248370745837</v>
      </c>
      <c r="O366" s="10" t="s">
        <v>29</v>
      </c>
      <c r="P366" s="121">
        <v>11.892751629254164</v>
      </c>
      <c r="Q366" s="121">
        <v>10.844338160753077</v>
      </c>
      <c r="R366" s="33">
        <v>0.85120709630702407</v>
      </c>
      <c r="S366" s="10" t="s">
        <v>29</v>
      </c>
      <c r="T366" s="121">
        <v>25.66902534395366</v>
      </c>
      <c r="U366" s="121">
        <v>121.98622737146995</v>
      </c>
      <c r="V366" s="60"/>
      <c r="W366" s="122">
        <v>15.916</v>
      </c>
      <c r="X366" s="17"/>
      <c r="Y366" s="61">
        <v>1.222</v>
      </c>
      <c r="Z366" s="31">
        <v>0.51300000000000001</v>
      </c>
      <c r="AA366" s="31">
        <v>4.6910028999999999E-2</v>
      </c>
      <c r="AD366" s="139"/>
      <c r="AE366" s="65"/>
      <c r="AF366" s="12"/>
    </row>
    <row r="367" spans="1:32" x14ac:dyDescent="0.25">
      <c r="A367" s="134" t="s">
        <v>1473</v>
      </c>
      <c r="B367" s="27">
        <v>42423</v>
      </c>
      <c r="C367" s="17"/>
      <c r="D367" s="54">
        <v>8.9</v>
      </c>
      <c r="E367" s="17"/>
      <c r="F367" s="121">
        <v>11.502765085332102</v>
      </c>
      <c r="G367" s="33">
        <v>0.63474876838429095</v>
      </c>
      <c r="H367" s="110">
        <v>1.6099723723642594</v>
      </c>
      <c r="I367" s="110">
        <v>3.3337234478782287</v>
      </c>
      <c r="J367" s="110">
        <v>5.1076960457300995</v>
      </c>
      <c r="K367" s="110">
        <v>3.2224319748286767</v>
      </c>
      <c r="L367" s="33"/>
      <c r="M367" s="121">
        <v>24.582526620980492</v>
      </c>
      <c r="N367" s="121">
        <v>11.423952490774907</v>
      </c>
      <c r="O367" s="10" t="s">
        <v>29</v>
      </c>
      <c r="P367" s="110">
        <v>9.6792692409066952</v>
      </c>
      <c r="Q367" s="121">
        <v>17.605805943595147</v>
      </c>
      <c r="R367" s="33">
        <v>0.87133546389035299</v>
      </c>
      <c r="S367" s="10" t="s">
        <v>29</v>
      </c>
      <c r="T367" s="121">
        <v>26.564663877174485</v>
      </c>
      <c r="U367" s="121">
        <v>105.8199692936215</v>
      </c>
      <c r="V367" s="60"/>
      <c r="W367" s="61">
        <v>4.6260000000000003</v>
      </c>
      <c r="X367" s="17"/>
      <c r="Y367" s="61">
        <v>1.3779999999999999</v>
      </c>
      <c r="Z367" s="31">
        <v>0.443</v>
      </c>
      <c r="AA367" s="31">
        <v>5.4170614999999998E-2</v>
      </c>
      <c r="AD367" s="139"/>
      <c r="AE367" s="65"/>
      <c r="AF367" s="12"/>
    </row>
    <row r="368" spans="1:32" x14ac:dyDescent="0.25">
      <c r="A368" s="134" t="s">
        <v>1474</v>
      </c>
      <c r="B368" s="27">
        <v>42424</v>
      </c>
      <c r="C368" s="17"/>
      <c r="D368" s="54">
        <v>8.9</v>
      </c>
      <c r="E368" s="17"/>
      <c r="F368" s="121">
        <v>11.74079572314186</v>
      </c>
      <c r="G368" s="33">
        <v>0.63525951948822801</v>
      </c>
      <c r="H368" s="110">
        <v>1.5425687969399198</v>
      </c>
      <c r="I368" s="110">
        <v>3.1454797751104668</v>
      </c>
      <c r="J368" s="110">
        <v>5.0601375677636362</v>
      </c>
      <c r="K368" s="110">
        <v>3.2478404075710614</v>
      </c>
      <c r="L368" s="33"/>
      <c r="M368" s="110">
        <v>8.2013225614983867</v>
      </c>
      <c r="N368" s="110">
        <v>9.8548636813295527</v>
      </c>
      <c r="O368" s="10" t="s">
        <v>29</v>
      </c>
      <c r="P368" s="121">
        <v>12.170223570533537</v>
      </c>
      <c r="Q368" s="10" t="s">
        <v>29</v>
      </c>
      <c r="R368" s="33">
        <v>0.828782167117325</v>
      </c>
      <c r="S368" s="10" t="s">
        <v>29</v>
      </c>
      <c r="T368" s="121">
        <v>26.450623095693466</v>
      </c>
      <c r="U368" s="121">
        <v>122.91925806238872</v>
      </c>
      <c r="V368" s="60"/>
      <c r="W368" s="61">
        <v>4.9560000000000004</v>
      </c>
      <c r="X368" s="17"/>
      <c r="Y368" s="61">
        <v>1.1830000000000001</v>
      </c>
      <c r="Z368" s="31">
        <v>0.41599999999999998</v>
      </c>
      <c r="AA368" s="31">
        <v>3.0250250999999999E-2</v>
      </c>
      <c r="AD368" s="139"/>
      <c r="AE368" s="65"/>
      <c r="AF368" s="12"/>
    </row>
    <row r="369" spans="1:32" x14ac:dyDescent="0.25">
      <c r="A369" s="45"/>
      <c r="B369" s="46"/>
      <c r="C369" s="15"/>
      <c r="D369" s="145"/>
      <c r="E369" s="15"/>
      <c r="F369" s="47"/>
      <c r="G369" s="47"/>
      <c r="H369" s="124"/>
      <c r="I369" s="124"/>
      <c r="J369" s="124"/>
      <c r="K369" s="124"/>
      <c r="L369" s="47"/>
      <c r="M369" s="47"/>
      <c r="N369" s="47"/>
      <c r="O369" s="47"/>
      <c r="P369" s="47"/>
      <c r="Q369" s="47"/>
      <c r="R369" s="47"/>
      <c r="S369" s="47"/>
      <c r="T369" s="47"/>
      <c r="U369" s="47"/>
      <c r="V369" s="15"/>
      <c r="W369" s="48"/>
      <c r="X369" s="15"/>
      <c r="Y369" s="48"/>
      <c r="Z369" s="48"/>
      <c r="AA369" s="48"/>
      <c r="AE369" s="65"/>
      <c r="AF369" s="12"/>
    </row>
    <row r="370" spans="1:32" x14ac:dyDescent="0.25">
      <c r="A370" s="17" t="s">
        <v>119</v>
      </c>
      <c r="B370" s="17"/>
      <c r="C370" s="18"/>
      <c r="D370" s="29"/>
      <c r="E370" s="18"/>
      <c r="F370" s="17"/>
      <c r="G370" s="17"/>
      <c r="H370" s="60"/>
      <c r="I370" s="60"/>
      <c r="J370" s="60"/>
      <c r="K370" s="60"/>
      <c r="L370" s="17"/>
      <c r="M370" s="17"/>
      <c r="N370" s="17"/>
      <c r="O370" s="17"/>
      <c r="P370" s="17"/>
      <c r="Q370" s="17"/>
      <c r="R370" s="17"/>
      <c r="S370" s="17"/>
      <c r="T370" s="17"/>
      <c r="U370" s="17"/>
      <c r="V370" s="17"/>
      <c r="W370" s="17"/>
      <c r="X370" s="17"/>
      <c r="Y370" s="17"/>
      <c r="Z370" s="17"/>
      <c r="AA370" s="17"/>
      <c r="AE370" s="65"/>
      <c r="AF370" s="12"/>
    </row>
    <row r="371" spans="1:32" ht="17.25" x14ac:dyDescent="0.25">
      <c r="A371" s="17" t="s">
        <v>1547</v>
      </c>
      <c r="B371" s="17"/>
      <c r="C371" s="18"/>
      <c r="D371" s="29"/>
      <c r="E371" s="18"/>
      <c r="F371" s="17"/>
      <c r="G371" s="17"/>
      <c r="H371" s="60"/>
      <c r="I371" s="60"/>
      <c r="J371" s="60"/>
      <c r="K371" s="60"/>
      <c r="L371" s="17"/>
      <c r="M371" s="17"/>
      <c r="N371" s="17"/>
      <c r="O371" s="17"/>
      <c r="P371" s="17"/>
      <c r="Q371" s="17"/>
      <c r="R371" s="17"/>
      <c r="S371" s="17"/>
      <c r="T371" s="17"/>
      <c r="U371" s="17"/>
      <c r="V371" s="17"/>
      <c r="W371" s="17"/>
      <c r="X371" s="17"/>
      <c r="Y371" s="17"/>
      <c r="Z371" s="17"/>
      <c r="AA371" s="17"/>
      <c r="AE371" s="65"/>
      <c r="AF371" s="12"/>
    </row>
    <row r="372" spans="1:32" x14ac:dyDescent="0.25">
      <c r="A372" s="17" t="s">
        <v>1543</v>
      </c>
      <c r="B372" s="11"/>
      <c r="H372" s="13"/>
      <c r="I372" s="13"/>
      <c r="J372" s="13"/>
      <c r="K372" s="13"/>
      <c r="AE372" s="65"/>
      <c r="AF372" s="12"/>
    </row>
    <row r="373" spans="1:32" x14ac:dyDescent="0.25">
      <c r="A373" s="11"/>
      <c r="B373" s="11"/>
      <c r="AE373" s="65"/>
      <c r="AF373" s="12"/>
    </row>
    <row r="374" spans="1:32" x14ac:dyDescent="0.25">
      <c r="AE374" s="65"/>
      <c r="AF374" s="12"/>
    </row>
    <row r="375" spans="1:32" x14ac:dyDescent="0.25">
      <c r="AE375" s="65"/>
      <c r="AF375" s="12"/>
    </row>
    <row r="376" spans="1:32" x14ac:dyDescent="0.25">
      <c r="AE376" s="65"/>
      <c r="AF376" s="12"/>
    </row>
    <row r="377" spans="1:32" x14ac:dyDescent="0.25">
      <c r="AE377" s="65"/>
      <c r="AF377" s="12"/>
    </row>
    <row r="378" spans="1:32" x14ac:dyDescent="0.25">
      <c r="AE378" s="65"/>
      <c r="AF378" s="12"/>
    </row>
  </sheetData>
  <conditionalFormatting sqref="A4:B5">
    <cfRule type="containsText" dxfId="28" priority="5" operator="containsText" text="&gt;">
      <formula>NOT(ISERROR(SEARCH("&gt;",A4)))</formula>
    </cfRule>
  </conditionalFormatting>
  <conditionalFormatting sqref="D4">
    <cfRule type="containsText" dxfId="27" priority="1" operator="containsText" text="&gt;">
      <formula>NOT(ISERROR(SEARCH("&gt;",D4)))</formula>
    </cfRule>
    <cfRule type="containsText" dxfId="26" priority="2" operator="containsText" text="&lt;">
      <formula>NOT(ISERROR(SEARCH("&lt;",D4)))</formula>
    </cfRule>
    <cfRule type="cellIs" dxfId="25" priority="3" operator="lessThan">
      <formula>0</formula>
    </cfRule>
  </conditionalFormatting>
  <conditionalFormatting sqref="F9:L9 P9:Q9 T9:U9 Q11:Q12 T11:U12 F11:L30 T13 T14:U30 Q16 Q19:Q20 Q29 F33:L40 T33:U40 F42:L43 T42:U43 F45:L46 T45:U46 F48:L53 T48:U53 F55:L61 T55:U61 S61 F63:L63 T63:U63 Q67 F67:L74 T67:U74 F77:L82 T77:U82 P81:Q81 F84:L89 T84:U89 P87:P88 F91:L92 T91:U93 F93:N93 P93:Q93 P96:Q97 F96:N104 T96:U104 P98:R98 P99:Q99 P100:R100 P101:Q101 P102:R102 P103:Q104 F106:N108 P106:R108 T106:U108 F110 H110:N110 G110:G117 P110:R117 T110:U117 H111:K112 F113:F117 H113:N117 P122:R122 F122:N123 T122:U123 P123 R123 P125:R125 F125:N131 T125:U131 P126:P131 R126:R131 P135:R136 F135:N139 T135:U139 P137:Q137 P138:P139 P141:P158 F141:N161 T141:U166 P159:Q159 P160 P161:Q161 F162:Q164 F165:L165 N165:Q165 F166:N166 P166:Q166 F170:N171 P170:Q171 T170:U171 F172:Q172 S172:U172 F173:N173 P173:U173 F177:Q177 T177:U177 P181 F181:N191 T181:U191 P182:Q182 P183 P184:Q190 P191 F194:N194 P194:Q194 T194:U194 F198:N198 P198 T198:U198 P201:Q208 F201:N212 T201:U212 P209:P211 P212:Q212 P219:P225 F219:N242 T219:U260 P226:Q226 P227:P236 R231 R233:R235 P237:Q237 P238 P239:Q242 F243:Q243 P244:Q244 F244:N260 P245 P246:Q246 P247:P255 P256:Q260 F264:N264 P264:Q264 S264:U264 F268:N268 P268:Q268 S268:U268 F272:N272 P272:Q272 S272:U272 F275:N275 P275:Q275 T275:U275 F278:N278 P278:Q278 T278:U278 F282:N285 P282:Q289 T282:U289 F286:M286 F287:N289 F292:N292 P292:Q292 S292:U292 P296:Q296 F296:N320 T296:U320 P297:P298 P299:Q299 P300:P301 R301:R320 P302:Q302 P303:P305 P306:Q306 P307 P308:Q309 P310:P314 P315:Q315 P316:P317 P318:Q318 Q319 P320 F324:N324 P324:R324 T324:U324 F334:N334 P334:R334 T334:U334 F338:N338 R338 T338:U338 F342:N342 P342:U342 S345 F345:N346 R345:R349 P345:Q355 T345:U358 F347:L347 N347 F348:N358 R352:R358 P356 P357:Q358 F363:N363 Q363:R363 T363:U363 Q365:R365 F365:N368 T365:U369 P366:R367 P368 R368 F369:S369">
    <cfRule type="containsText" dxfId="24" priority="162" operator="containsText" text="&gt;">
      <formula>NOT(ISERROR(SEARCH("&gt;",F9)))</formula>
    </cfRule>
  </conditionalFormatting>
  <conditionalFormatting sqref="F4:N5">
    <cfRule type="cellIs" dxfId="23" priority="27" operator="lessThan">
      <formula>0</formula>
    </cfRule>
  </conditionalFormatting>
  <conditionalFormatting sqref="F7:N7">
    <cfRule type="cellIs" dxfId="22" priority="99" operator="lessThan">
      <formula>0</formula>
    </cfRule>
  </conditionalFormatting>
  <conditionalFormatting sqref="F111:N112">
    <cfRule type="containsText" dxfId="21" priority="105" operator="containsText" text="&lt;">
      <formula>NOT(ISERROR(SEARCH("&lt;",F111)))</formula>
    </cfRule>
    <cfRule type="containsText" dxfId="20" priority="106" operator="containsText" text="&gt;">
      <formula>NOT(ISERROR(SEARCH("&gt;",F111)))</formula>
    </cfRule>
  </conditionalFormatting>
  <conditionalFormatting sqref="F162:Q164 N165:Q165 F172:Q172 F177:Q177 F369:S369 F243:Q243 G110:G117 H111:K112 F9:L9 P9:Q9 T9:U9 Q11:Q12 T11:U12 F11:L30 T13 T14:U30 Q16 Q19:Q20 Q29 F33:L40 T33:U40 F42:L43 T42:U43 F45:L46 T45:U46 F48:L53 T48:U53 F55:L61 T55:U61 S61 F63:L63 T63:U63 Q67 F67:L74 T67:U74 F77:L82 T77:U82 P81:Q81 F84:L89 T84:U89 P87:P88 F91:L92 T91:U93 F93:N93 P93:Q93 P96:Q97 F96:N104 T96:U104 P98:R98 P99:Q99 P100:R100 P101:Q101 P102:R102 P103:Q104 F106:N108 P106:R108 T106:U108 F110 H110:N110 P110:R117 T110:U117 F113:F117 H113:N117 P122:R122 F122:N123 T122:U123 P123 R123 P125:R125 F125:N131 T125:U131 P126:P131 R126:R131 P135:R136 F135:N139 T135:U139 P137:Q137 P138:P139 P141:P158 F141:N161 T141:U166 P159:Q159 P160 P161:Q161 F165:L165 F166:N166 P166:Q166 F170:N171 P170:Q171 T170:U171 S172:U172 F173:N173 P173:U173 T177:U177 P181 F181:N191 T181:U191 P182:Q182 P183 P184:Q190 P191 F194:N194 P194:Q194 T194:U194 F198:N198 P198 T198:U198 P201:Q208 F201:N212 T201:U212 P209:P211 P212:Q212 P219:P225 F219:N242 T219:U260 P226:Q226 P227:P236 R231 R233:R235 P237:Q237 P238 P239:Q242 P244:Q244 F244:N260 P245 P246:Q246 P247:P255 P256:Q260 F264:N264 P264:Q264 S264:U264 F268:N268 P268:Q268 S268:U268 F272:N272 P272:Q272 S272:U272 F275:N275 P275:Q275 T275:U275 F278:N278 P278:Q278 T278:U278 F282:N285 P282:Q289 T282:U289 F286:M286 F287:N289 F292:N292 P292:Q292 S292:U292 P296:Q296 F296:N320 T296:U320 P297:P298 P299:Q299 P300:P301 R301:R320 P302:Q302 P303:P305 P306:Q306 P307 P308:Q309 P310:P314 P315:Q315 P316:P317 P318:Q318 Q319 P320 F324:N324 P324:R324 T324:U324 F334:N334 P334:R334 T334:U334 F338:N338 R338 T338:U338 F342:N342 P342:U342 S345 F345:N346 R345:R349 P345:Q355 T345:U358 F347:L347 N347 F348:N358 R352:R358 P356 P357:Q358 F363:N363 Q363:R363 T363:U363 Q365:R365 F365:N368 T365:U369 P366:R367 P368 R368">
    <cfRule type="containsText" dxfId="19" priority="161" operator="containsText" text="&lt;">
      <formula>NOT(ISERROR(SEARCH("&lt;",F9)))</formula>
    </cfRule>
  </conditionalFormatting>
  <conditionalFormatting sqref="F4:U5 W4:W5 Y4:AA5">
    <cfRule type="containsText" dxfId="18" priority="25" operator="containsText" text="&gt;">
      <formula>NOT(ISERROR(SEARCH("&gt;",F4)))</formula>
    </cfRule>
    <cfRule type="containsText" dxfId="17" priority="26" operator="containsText" text="&lt;">
      <formula>NOT(ISERROR(SEARCH("&lt;",F4)))</formula>
    </cfRule>
  </conditionalFormatting>
  <conditionalFormatting sqref="F7:U7 W7 Y7:AA7 Z8:Z19 B8:B368 Z17:AA18 W17:W26 Y19:AA29 W29:W30 Y30 Y33:AA39 W33:W40 Y40 W42:W43 Y42:AA43 Y45:AA45 W46 Y46 Y48:AA50 W48:W53 Y51 Y52:AA53 W55:W61 Y55:AA61 W63 Y67:AA73 W67:W74 Y74 Y77:AA81 W77:W82 Y82 Y84:AA85 W84:W87 Y86 Y87:AA87 Y88:Y89 W89 Y91:AA92 Y93 W96:W104 Y96:AA104 W106:W108 Y106:AA108 Y110:AA116 W110:W117 Y117 W122:W123 Y122:AA123 Y125:AA130 W125:W131 Y131 W135:W139 Y135:AA139 Y141:AA165 W141:W166 Y170:AA172 W170:W173 Y173 W177 Y177:AA177 Y181:AA190 W181:W191 Y191 W194 Y194 W198 Y198:AA198 W201:W209 Y201:AA211 W211:W212 Y212 Y219:AA239 W219:W260 Z240:AA240 Y241:AA254 Y255 Y256:AA259 Y260 W264 Y264 W268 Y268 W272 W275 Y275 W278 Y278 Y282 W282:W289 Z283:AA283 Y284:AA288 Y289 W292 Y292 Y296:AA306 W296:W320 Z307:AA307 Y308:AA315 Z316:AA318 Y319:AA319 W324 W334 W338 W342 Y345:AA357 W345:W358 Y358 W363 Y363 W365:W369 Y365:AA369">
    <cfRule type="containsText" dxfId="16" priority="163" operator="containsText" text="&gt;">
      <formula>NOT(ISERROR(SEARCH("&gt;",B7)))</formula>
    </cfRule>
  </conditionalFormatting>
  <conditionalFormatting sqref="F7:U7 Y7:AA7">
    <cfRule type="containsText" dxfId="15" priority="164" operator="containsText" text="&lt;">
      <formula>NOT(ISERROR(SEARCH("&lt;",F7)))</formula>
    </cfRule>
  </conditionalFormatting>
  <conditionalFormatting sqref="M111:N112">
    <cfRule type="containsText" dxfId="14" priority="110" operator="containsText" text="&lt;">
      <formula>NOT(ISERROR(SEARCH("&lt;",M111)))</formula>
    </cfRule>
    <cfRule type="containsText" dxfId="13" priority="111" operator="containsText" text="&gt;">
      <formula>NOT(ISERROR(SEARCH("&gt;",M111)))</formula>
    </cfRule>
  </conditionalFormatting>
  <conditionalFormatting sqref="N4:N5">
    <cfRule type="containsText" dxfId="12" priority="22" operator="containsText" text="&gt;">
      <formula>NOT(ISERROR(SEARCH("&gt;",N4)))</formula>
    </cfRule>
    <cfRule type="containsText" dxfId="11" priority="23" operator="containsText" text="&lt;">
      <formula>NOT(ISERROR(SEARCH("&lt;",N4)))</formula>
    </cfRule>
    <cfRule type="cellIs" dxfId="10" priority="24" operator="lessThan">
      <formula>0</formula>
    </cfRule>
  </conditionalFormatting>
  <conditionalFormatting sqref="O162:O165 O172 O177">
    <cfRule type="containsText" dxfId="9" priority="158" operator="containsText" text="&gt;">
      <formula>NOT(ISERROR(SEARCH("&gt;",O162)))</formula>
    </cfRule>
  </conditionalFormatting>
  <conditionalFormatting sqref="O243">
    <cfRule type="containsText" dxfId="8" priority="108" operator="containsText" text="&gt;">
      <formula>NOT(ISERROR(SEARCH("&gt;",O243)))</formula>
    </cfRule>
  </conditionalFormatting>
  <conditionalFormatting sqref="O369">
    <cfRule type="containsText" dxfId="7" priority="109" operator="containsText" text="&gt;">
      <formula>NOT(ISERROR(SEARCH("&gt;",O369)))</formula>
    </cfRule>
  </conditionalFormatting>
  <conditionalFormatting sqref="W7">
    <cfRule type="containsText" dxfId="6" priority="98" operator="containsText" text="&lt;">
      <formula>NOT(ISERROR(SEARCH("&lt;",W7)))</formula>
    </cfRule>
  </conditionalFormatting>
  <conditionalFormatting sqref="Y9:Y18">
    <cfRule type="containsText" dxfId="5" priority="20" operator="containsText" text="&gt;">
      <formula>NOT(ISERROR(SEARCH("&gt;",Y9)))</formula>
    </cfRule>
  </conditionalFormatting>
  <conditionalFormatting sqref="AA8:AA16">
    <cfRule type="containsText" dxfId="4" priority="21" operator="containsText" text="&gt;">
      <formula>NOT(ISERROR(SEARCH("&gt;",AA8)))</formula>
    </cfRule>
  </conditionalFormatting>
  <conditionalFormatting sqref="AD8:AD368">
    <cfRule type="containsText" dxfId="3" priority="4" operator="containsText" text="&gt;">
      <formula>NOT(ISERROR(SEARCH("&gt;",AD8)))</formula>
    </cfRule>
  </conditionalFormatting>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99"/>
  <sheetViews>
    <sheetView zoomScale="85" zoomScaleNormal="85" workbookViewId="0">
      <pane xSplit="1" ySplit="5" topLeftCell="B6" activePane="bottomRight" state="frozen"/>
      <selection pane="topRight" activeCell="B1" sqref="B1"/>
      <selection pane="bottomLeft" activeCell="A6" sqref="A6"/>
      <selection pane="bottomRight" activeCell="W31" sqref="W31"/>
    </sheetView>
  </sheetViews>
  <sheetFormatPr baseColWidth="10" defaultRowHeight="15" x14ac:dyDescent="0.25"/>
  <cols>
    <col min="1" max="1" width="61.85546875" bestFit="1" customWidth="1"/>
    <col min="2" max="2" width="7.7109375" style="1" customWidth="1"/>
    <col min="3" max="7" width="5.7109375" style="1" bestFit="1" customWidth="1"/>
    <col min="8" max="8" width="5.5703125" style="1" bestFit="1" customWidth="1"/>
    <col min="9" max="9" width="6.42578125" style="1" customWidth="1"/>
    <col min="10" max="10" width="5.5703125" style="3" bestFit="1" customWidth="1"/>
    <col min="11" max="13" width="5.28515625" style="1" bestFit="1" customWidth="1"/>
    <col min="14" max="14" width="7.5703125" style="1" bestFit="1" customWidth="1"/>
    <col min="15" max="17" width="5.28515625" style="1" bestFit="1" customWidth="1"/>
  </cols>
  <sheetData>
    <row r="1" spans="1:17" x14ac:dyDescent="0.25">
      <c r="A1" s="17" t="s">
        <v>36</v>
      </c>
      <c r="B1" s="18"/>
      <c r="C1" s="18"/>
      <c r="D1" s="18"/>
      <c r="E1" s="18"/>
      <c r="F1" s="18"/>
      <c r="G1" s="18"/>
      <c r="H1" s="16"/>
      <c r="I1" s="18"/>
      <c r="J1" s="29"/>
      <c r="K1" s="18"/>
      <c r="L1" s="18"/>
      <c r="M1" s="18"/>
      <c r="N1" s="18"/>
      <c r="O1" s="18"/>
      <c r="P1" s="18"/>
      <c r="Q1" s="18"/>
    </row>
    <row r="2" spans="1:17" x14ac:dyDescent="0.25">
      <c r="A2" s="19"/>
      <c r="B2" s="19" t="s">
        <v>23</v>
      </c>
      <c r="C2" s="26"/>
      <c r="D2" s="26"/>
      <c r="E2" s="26"/>
      <c r="F2" s="26"/>
      <c r="G2" s="26"/>
      <c r="H2" s="18"/>
      <c r="I2" s="19" t="s">
        <v>24</v>
      </c>
      <c r="J2" s="83"/>
      <c r="K2" s="26"/>
      <c r="L2" s="26"/>
      <c r="M2" s="26"/>
      <c r="N2" s="26"/>
      <c r="O2" s="26"/>
      <c r="P2" s="26"/>
      <c r="Q2" s="26"/>
    </row>
    <row r="3" spans="1:17" x14ac:dyDescent="0.25">
      <c r="A3" s="18"/>
      <c r="B3" s="18"/>
      <c r="C3" s="18"/>
      <c r="D3" s="18"/>
      <c r="E3" s="18"/>
      <c r="F3" s="18"/>
      <c r="G3" s="18"/>
      <c r="H3" s="18"/>
      <c r="I3" s="18"/>
      <c r="J3" s="29"/>
      <c r="K3" s="18"/>
      <c r="L3" s="18"/>
      <c r="M3" s="18"/>
      <c r="N3" s="18"/>
      <c r="O3" s="18"/>
      <c r="P3" s="18"/>
      <c r="Q3" s="18"/>
    </row>
    <row r="4" spans="1:17" x14ac:dyDescent="0.25">
      <c r="A4" s="118" t="s">
        <v>41</v>
      </c>
      <c r="B4" s="23" t="s">
        <v>2</v>
      </c>
      <c r="C4" s="23" t="s">
        <v>6</v>
      </c>
      <c r="D4" s="23" t="s">
        <v>8</v>
      </c>
      <c r="E4" s="23" t="s">
        <v>10</v>
      </c>
      <c r="F4" s="23" t="s">
        <v>11</v>
      </c>
      <c r="G4" s="23" t="s">
        <v>14</v>
      </c>
      <c r="H4" s="23"/>
      <c r="I4" s="23" t="s">
        <v>15</v>
      </c>
      <c r="J4" s="81" t="s">
        <v>1</v>
      </c>
      <c r="K4" s="23" t="s">
        <v>3</v>
      </c>
      <c r="L4" s="23" t="s">
        <v>4</v>
      </c>
      <c r="M4" s="23" t="s">
        <v>5</v>
      </c>
      <c r="N4" s="23" t="s">
        <v>7</v>
      </c>
      <c r="O4" s="23" t="s">
        <v>9</v>
      </c>
      <c r="P4" s="23" t="s">
        <v>12</v>
      </c>
      <c r="Q4" s="23" t="s">
        <v>13</v>
      </c>
    </row>
    <row r="5" spans="1:17" x14ac:dyDescent="0.25">
      <c r="A5" s="23"/>
      <c r="B5" s="23"/>
      <c r="C5" s="23"/>
      <c r="D5" s="23"/>
      <c r="E5" s="23"/>
      <c r="F5" s="23"/>
      <c r="G5" s="23"/>
      <c r="H5" s="23"/>
      <c r="I5" s="23"/>
      <c r="J5" s="81"/>
      <c r="K5" s="23"/>
      <c r="L5" s="23"/>
      <c r="M5" s="23"/>
      <c r="N5" s="23"/>
      <c r="O5" s="23"/>
      <c r="P5" s="23"/>
      <c r="Q5" s="23"/>
    </row>
    <row r="6" spans="1:17" x14ac:dyDescent="0.25">
      <c r="A6" s="24"/>
      <c r="B6" s="24" t="s">
        <v>22</v>
      </c>
      <c r="C6" s="24" t="s">
        <v>22</v>
      </c>
      <c r="D6" s="24" t="s">
        <v>22</v>
      </c>
      <c r="E6" s="24" t="s">
        <v>22</v>
      </c>
      <c r="F6" s="24" t="s">
        <v>22</v>
      </c>
      <c r="G6" s="24" t="s">
        <v>22</v>
      </c>
      <c r="H6" s="24"/>
      <c r="I6" s="24" t="s">
        <v>118</v>
      </c>
      <c r="J6" s="24" t="s">
        <v>118</v>
      </c>
      <c r="K6" s="24" t="s">
        <v>118</v>
      </c>
      <c r="L6" s="24" t="s">
        <v>118</v>
      </c>
      <c r="M6" s="24" t="s">
        <v>118</v>
      </c>
      <c r="N6" s="24" t="s">
        <v>118</v>
      </c>
      <c r="O6" s="24" t="s">
        <v>118</v>
      </c>
      <c r="P6" s="24" t="s">
        <v>118</v>
      </c>
      <c r="Q6" s="24" t="s">
        <v>118</v>
      </c>
    </row>
    <row r="7" spans="1:17" x14ac:dyDescent="0.25">
      <c r="A7" s="116" t="s">
        <v>40</v>
      </c>
      <c r="B7" s="24"/>
      <c r="C7" s="24"/>
      <c r="D7" s="24"/>
      <c r="E7" s="24"/>
      <c r="F7" s="24"/>
      <c r="G7" s="24"/>
      <c r="H7" s="24"/>
      <c r="I7" s="24"/>
      <c r="J7" s="82"/>
      <c r="K7" s="24"/>
      <c r="L7" s="24"/>
      <c r="M7" s="24"/>
      <c r="N7" s="24"/>
      <c r="O7" s="24"/>
      <c r="P7" s="24"/>
      <c r="Q7" s="24"/>
    </row>
    <row r="8" spans="1:17" x14ac:dyDescent="0.25">
      <c r="A8" s="117"/>
      <c r="B8" s="25"/>
      <c r="C8" s="25"/>
      <c r="D8" s="25"/>
      <c r="E8" s="25"/>
      <c r="F8" s="25"/>
      <c r="G8" s="25"/>
      <c r="H8" s="25"/>
      <c r="I8" s="25"/>
      <c r="J8" s="105"/>
      <c r="K8" s="25"/>
      <c r="L8" s="25"/>
      <c r="M8" s="25"/>
      <c r="N8" s="25"/>
      <c r="O8" s="25"/>
      <c r="P8" s="25"/>
      <c r="Q8" s="25"/>
    </row>
    <row r="9" spans="1:17" x14ac:dyDescent="0.25">
      <c r="A9" s="84" t="s">
        <v>46</v>
      </c>
      <c r="B9" s="10">
        <v>10.665979571826162</v>
      </c>
      <c r="C9" s="28">
        <v>0.88808274074074056</v>
      </c>
      <c r="D9" s="43">
        <v>2.5578364761293084</v>
      </c>
      <c r="E9" s="43">
        <v>5.4761668208092482</v>
      </c>
      <c r="F9" s="43">
        <v>1.9862206405480622</v>
      </c>
      <c r="G9" s="43">
        <v>2.442923142795975</v>
      </c>
      <c r="H9" s="28"/>
      <c r="I9" s="121" t="s">
        <v>59</v>
      </c>
      <c r="J9" s="10">
        <v>15.060107899807321</v>
      </c>
      <c r="K9" s="33" t="s">
        <v>120</v>
      </c>
      <c r="L9" s="10">
        <v>18.471209591093981</v>
      </c>
      <c r="M9" s="10">
        <v>95.196843502461988</v>
      </c>
      <c r="N9" s="33" t="s">
        <v>120</v>
      </c>
      <c r="O9" s="33" t="s">
        <v>120</v>
      </c>
      <c r="P9" s="10">
        <v>53.601397131235274</v>
      </c>
      <c r="Q9" s="33" t="s">
        <v>120</v>
      </c>
    </row>
    <row r="10" spans="1:17" x14ac:dyDescent="0.25">
      <c r="A10" s="84" t="s">
        <v>47</v>
      </c>
      <c r="B10" s="10">
        <v>10.671583613155727</v>
      </c>
      <c r="C10" s="28">
        <v>0.88834329087445418</v>
      </c>
      <c r="D10" s="43">
        <v>2.6261608842387716</v>
      </c>
      <c r="E10" s="43">
        <v>5.4135351542173495</v>
      </c>
      <c r="F10" s="43">
        <v>2.0092022989170317</v>
      </c>
      <c r="G10" s="43">
        <v>2.4166230929455104</v>
      </c>
      <c r="H10" s="28"/>
      <c r="I10" s="121" t="s">
        <v>59</v>
      </c>
      <c r="J10" s="10">
        <v>15.085431964242032</v>
      </c>
      <c r="K10" s="33" t="s">
        <v>120</v>
      </c>
      <c r="L10" s="10">
        <v>17.83128940677652</v>
      </c>
      <c r="M10" s="10">
        <v>95.100657742000038</v>
      </c>
      <c r="N10" s="33" t="s">
        <v>120</v>
      </c>
      <c r="O10" s="33" t="s">
        <v>120</v>
      </c>
      <c r="P10" s="10">
        <v>53.585844374272639</v>
      </c>
      <c r="Q10" s="33" t="s">
        <v>120</v>
      </c>
    </row>
    <row r="11" spans="1:17" x14ac:dyDescent="0.25">
      <c r="A11" s="84" t="s">
        <v>48</v>
      </c>
      <c r="B11" s="10">
        <v>10.152211291850755</v>
      </c>
      <c r="C11" s="28">
        <v>0.92225667544584755</v>
      </c>
      <c r="D11" s="43">
        <v>2.4807876906763959</v>
      </c>
      <c r="E11" s="43">
        <v>5.6515109367119871</v>
      </c>
      <c r="F11" s="43">
        <v>1.9678857598647017</v>
      </c>
      <c r="G11" s="43">
        <v>2.3477325580290551</v>
      </c>
      <c r="H11" s="28"/>
      <c r="I11" s="10">
        <v>50.905909148780509</v>
      </c>
      <c r="J11" s="10">
        <v>14.438421381675838</v>
      </c>
      <c r="K11" s="33" t="s">
        <v>120</v>
      </c>
      <c r="L11" s="10">
        <v>17.233213617231517</v>
      </c>
      <c r="M11" s="10">
        <v>91.362132960883244</v>
      </c>
      <c r="N11" s="33" t="s">
        <v>120</v>
      </c>
      <c r="O11" s="33" t="s">
        <v>120</v>
      </c>
      <c r="P11" s="10">
        <v>49.881285845946273</v>
      </c>
      <c r="Q11" s="33" t="s">
        <v>120</v>
      </c>
    </row>
    <row r="12" spans="1:17" x14ac:dyDescent="0.25">
      <c r="A12" s="84" t="s">
        <v>49</v>
      </c>
      <c r="B12" s="10">
        <v>10.277287327049487</v>
      </c>
      <c r="C12" s="28">
        <v>0.8540715215231206</v>
      </c>
      <c r="D12" s="43">
        <v>2.4893271804991954</v>
      </c>
      <c r="E12" s="43">
        <v>5.6976153799439002</v>
      </c>
      <c r="F12" s="43">
        <v>1.9427794060864076</v>
      </c>
      <c r="G12" s="43">
        <v>2.3782350287376777</v>
      </c>
      <c r="H12" s="28"/>
      <c r="I12" s="10">
        <v>52.070031955538461</v>
      </c>
      <c r="J12" s="10">
        <v>14.271302440922831</v>
      </c>
      <c r="K12" s="33" t="s">
        <v>120</v>
      </c>
      <c r="L12" s="10">
        <v>16.404102250129327</v>
      </c>
      <c r="M12" s="10">
        <v>90.280529755717879</v>
      </c>
      <c r="N12" s="33" t="s">
        <v>120</v>
      </c>
      <c r="O12" s="33" t="s">
        <v>120</v>
      </c>
      <c r="P12" s="10">
        <v>50.360993682931564</v>
      </c>
      <c r="Q12" s="33" t="s">
        <v>120</v>
      </c>
    </row>
    <row r="13" spans="1:17" x14ac:dyDescent="0.25">
      <c r="A13" s="84" t="s">
        <v>50</v>
      </c>
      <c r="B13" s="10">
        <v>10.514037991655693</v>
      </c>
      <c r="C13" s="28">
        <v>0.88276128253120467</v>
      </c>
      <c r="D13" s="43">
        <v>2.5558926904765427</v>
      </c>
      <c r="E13" s="43">
        <v>6.139701899315984</v>
      </c>
      <c r="F13" s="43">
        <v>1.9708452847469828</v>
      </c>
      <c r="G13" s="43">
        <v>2.5572428348941916</v>
      </c>
      <c r="H13" s="28"/>
      <c r="I13" s="10">
        <v>55.371549368012502</v>
      </c>
      <c r="J13" s="10">
        <v>14.810139772060383</v>
      </c>
      <c r="K13" s="33" t="s">
        <v>120</v>
      </c>
      <c r="L13" s="10">
        <v>17.591967273749461</v>
      </c>
      <c r="M13" s="10">
        <v>90.783112692518202</v>
      </c>
      <c r="N13" s="33" t="s">
        <v>120</v>
      </c>
      <c r="O13" s="33" t="s">
        <v>120</v>
      </c>
      <c r="P13" s="10">
        <v>48.747212212671307</v>
      </c>
      <c r="Q13" s="33" t="s">
        <v>120</v>
      </c>
    </row>
    <row r="14" spans="1:17" x14ac:dyDescent="0.25">
      <c r="A14" s="84" t="s">
        <v>51</v>
      </c>
      <c r="B14" s="10">
        <v>10.52043231676755</v>
      </c>
      <c r="C14" s="28">
        <v>0.88023731359861779</v>
      </c>
      <c r="D14" s="43">
        <v>2.5624140337790635</v>
      </c>
      <c r="E14" s="43">
        <v>5.4541810883881281</v>
      </c>
      <c r="F14" s="43">
        <v>2.0374848478153003</v>
      </c>
      <c r="G14" s="43">
        <v>2.2879098696581139</v>
      </c>
      <c r="H14" s="28"/>
      <c r="I14" s="10">
        <v>50.550309157499562</v>
      </c>
      <c r="J14" s="10">
        <v>15.09040879974248</v>
      </c>
      <c r="K14" s="33" t="s">
        <v>120</v>
      </c>
      <c r="L14" s="10">
        <v>17.220846909365509</v>
      </c>
      <c r="M14" s="10">
        <v>95.188616349732342</v>
      </c>
      <c r="N14" s="33" t="s">
        <v>120</v>
      </c>
      <c r="O14" s="33" t="s">
        <v>120</v>
      </c>
      <c r="P14" s="10">
        <v>51.68275544928035</v>
      </c>
      <c r="Q14" s="33" t="s">
        <v>120</v>
      </c>
    </row>
    <row r="15" spans="1:17" x14ac:dyDescent="0.25">
      <c r="A15" s="84" t="s">
        <v>52</v>
      </c>
      <c r="B15" s="10">
        <v>10.519336055480938</v>
      </c>
      <c r="C15" s="28">
        <v>0.87594026468648756</v>
      </c>
      <c r="D15" s="43">
        <v>2.5538904153380626</v>
      </c>
      <c r="E15" s="43">
        <v>5.1375776466529164</v>
      </c>
      <c r="F15" s="43">
        <v>2.0095376824481521</v>
      </c>
      <c r="G15" s="43">
        <v>2.2736958542056209</v>
      </c>
      <c r="H15" s="28"/>
      <c r="I15" s="10">
        <v>49.393192360942614</v>
      </c>
      <c r="J15" s="10">
        <v>14.692735530466308</v>
      </c>
      <c r="K15" s="33" t="s">
        <v>120</v>
      </c>
      <c r="L15" s="10">
        <v>16.457771941593752</v>
      </c>
      <c r="M15" s="10">
        <v>94.168071544796675</v>
      </c>
      <c r="N15" s="33" t="s">
        <v>120</v>
      </c>
      <c r="O15" s="33" t="s">
        <v>120</v>
      </c>
      <c r="P15" s="10">
        <v>53.146876215012625</v>
      </c>
      <c r="Q15" s="33" t="s">
        <v>120</v>
      </c>
    </row>
    <row r="16" spans="1:17" x14ac:dyDescent="0.25">
      <c r="A16" s="84" t="s">
        <v>53</v>
      </c>
      <c r="B16" s="10">
        <v>10.654391295078321</v>
      </c>
      <c r="C16" s="28">
        <v>0.87191960204497065</v>
      </c>
      <c r="D16" s="43">
        <v>2.4369034138578547</v>
      </c>
      <c r="E16" s="43">
        <v>5.6824996894834392</v>
      </c>
      <c r="F16" s="43">
        <v>1.9548820767575075</v>
      </c>
      <c r="G16" s="43">
        <v>2.2244074637127005</v>
      </c>
      <c r="H16" s="28"/>
      <c r="I16" s="10">
        <v>49.898510786132761</v>
      </c>
      <c r="J16" s="10">
        <v>14.488158022786527</v>
      </c>
      <c r="K16" s="33" t="s">
        <v>120</v>
      </c>
      <c r="L16" s="10">
        <v>16.870760001831226</v>
      </c>
      <c r="M16" s="10">
        <v>91.916882235141017</v>
      </c>
      <c r="N16" s="33" t="s">
        <v>120</v>
      </c>
      <c r="O16" s="33" t="s">
        <v>120</v>
      </c>
      <c r="P16" s="10">
        <v>52.129885348412941</v>
      </c>
      <c r="Q16" s="33" t="s">
        <v>120</v>
      </c>
    </row>
    <row r="17" spans="1:17" x14ac:dyDescent="0.25">
      <c r="A17" s="84" t="s">
        <v>54</v>
      </c>
      <c r="B17" s="10">
        <v>11.467734435746529</v>
      </c>
      <c r="C17" s="28">
        <v>0.89792104971144493</v>
      </c>
      <c r="D17" s="43">
        <v>2.457108234415176</v>
      </c>
      <c r="E17" s="43">
        <v>5.8493115444831716</v>
      </c>
      <c r="F17" s="43">
        <v>1.9709816233929487</v>
      </c>
      <c r="G17" s="43">
        <v>2.3667476415633391</v>
      </c>
      <c r="H17" s="28"/>
      <c r="I17" s="10">
        <v>49.321881492486149</v>
      </c>
      <c r="J17" s="10">
        <v>14.379924761442203</v>
      </c>
      <c r="K17" s="33" t="s">
        <v>120</v>
      </c>
      <c r="L17" s="10">
        <v>16.693376664190616</v>
      </c>
      <c r="M17" s="10">
        <v>94.982534298040108</v>
      </c>
      <c r="N17" s="33" t="s">
        <v>120</v>
      </c>
      <c r="O17" s="33" t="s">
        <v>120</v>
      </c>
      <c r="P17" s="10">
        <v>50.063257970973083</v>
      </c>
      <c r="Q17" s="33" t="s">
        <v>120</v>
      </c>
    </row>
    <row r="18" spans="1:17" x14ac:dyDescent="0.25">
      <c r="A18" s="84" t="s">
        <v>55</v>
      </c>
      <c r="B18" s="10">
        <v>11.277040157770086</v>
      </c>
      <c r="C18" s="28">
        <v>0.88676937033400982</v>
      </c>
      <c r="D18" s="43">
        <v>2.3349372163799127</v>
      </c>
      <c r="E18" s="43">
        <v>5.6770169339245884</v>
      </c>
      <c r="F18" s="43">
        <v>2.0430493683650037</v>
      </c>
      <c r="G18" s="43">
        <v>2.388530012923336</v>
      </c>
      <c r="H18" s="28"/>
      <c r="I18" s="10">
        <v>52.335558587640186</v>
      </c>
      <c r="J18" s="10">
        <v>14.183636338425014</v>
      </c>
      <c r="K18" s="33" t="s">
        <v>120</v>
      </c>
      <c r="L18" s="10">
        <v>17.263465506339642</v>
      </c>
      <c r="M18" s="10">
        <v>94.142085815390402</v>
      </c>
      <c r="N18" s="33" t="s">
        <v>120</v>
      </c>
      <c r="O18" s="33" t="s">
        <v>120</v>
      </c>
      <c r="P18" s="10">
        <v>53.716635828147346</v>
      </c>
      <c r="Q18" s="33" t="s">
        <v>120</v>
      </c>
    </row>
    <row r="19" spans="1:17" x14ac:dyDescent="0.25">
      <c r="A19" s="90" t="s">
        <v>43</v>
      </c>
      <c r="B19" s="93">
        <f>AVERAGE(B9:B18)</f>
        <v>10.672003405638124</v>
      </c>
      <c r="C19" s="81">
        <f t="shared" ref="C19:P19" si="0">AVERAGE(C9:C18)</f>
        <v>0.88483031114908983</v>
      </c>
      <c r="D19" s="92">
        <f t="shared" si="0"/>
        <v>2.5055258235790285</v>
      </c>
      <c r="E19" s="92">
        <f t="shared" si="0"/>
        <v>5.6179117093930717</v>
      </c>
      <c r="F19" s="92">
        <f t="shared" si="0"/>
        <v>1.9892868988942098</v>
      </c>
      <c r="G19" s="92">
        <f t="shared" si="0"/>
        <v>2.3684047499465519</v>
      </c>
      <c r="H19" s="81"/>
      <c r="I19" s="93">
        <f t="shared" si="0"/>
        <v>51.230867857129098</v>
      </c>
      <c r="J19" s="93">
        <f t="shared" si="0"/>
        <v>14.650026691157091</v>
      </c>
      <c r="K19" s="93" t="s">
        <v>59</v>
      </c>
      <c r="L19" s="93">
        <f t="shared" si="0"/>
        <v>17.203800316230154</v>
      </c>
      <c r="M19" s="93">
        <f t="shared" si="0"/>
        <v>93.312146689668197</v>
      </c>
      <c r="N19" s="93" t="s">
        <v>59</v>
      </c>
      <c r="O19" s="93" t="s">
        <v>59</v>
      </c>
      <c r="P19" s="93">
        <f t="shared" si="0"/>
        <v>51.691614405888345</v>
      </c>
      <c r="Q19" s="93" t="s">
        <v>59</v>
      </c>
    </row>
    <row r="20" spans="1:17" x14ac:dyDescent="0.25">
      <c r="A20" s="84" t="s">
        <v>44</v>
      </c>
      <c r="B20" s="33">
        <f>2*STDEV(B9:B18)</f>
        <v>0.81563139931866302</v>
      </c>
      <c r="C20" s="33">
        <f t="shared" ref="C20:P20" si="1">2*STDEV(C9:C18)</f>
        <v>3.5377195647648227E-2</v>
      </c>
      <c r="D20" s="33">
        <f t="shared" si="1"/>
        <v>0.16657275744600136</v>
      </c>
      <c r="E20" s="33">
        <f t="shared" si="1"/>
        <v>0.54174509041411945</v>
      </c>
      <c r="F20" s="33">
        <f t="shared" si="1"/>
        <v>6.8343538767935058E-2</v>
      </c>
      <c r="G20" s="33">
        <f t="shared" si="1"/>
        <v>0.18933097069747917</v>
      </c>
      <c r="H20" s="33"/>
      <c r="I20" s="110">
        <f t="shared" si="1"/>
        <v>4.0309513381754227</v>
      </c>
      <c r="J20" s="33">
        <f t="shared" si="1"/>
        <v>0.69411057037374735</v>
      </c>
      <c r="K20" s="33" t="s">
        <v>59</v>
      </c>
      <c r="L20" s="110">
        <f t="shared" si="1"/>
        <v>1.286335288495331</v>
      </c>
      <c r="M20" s="110">
        <f t="shared" si="1"/>
        <v>3.9899665245777456</v>
      </c>
      <c r="N20" s="33" t="s">
        <v>59</v>
      </c>
      <c r="O20" s="33" t="s">
        <v>59</v>
      </c>
      <c r="P20" s="110">
        <f t="shared" si="1"/>
        <v>3.6523919579664827</v>
      </c>
      <c r="Q20" s="33" t="s">
        <v>59</v>
      </c>
    </row>
    <row r="21" spans="1:17" x14ac:dyDescent="0.25">
      <c r="A21" s="91" t="s">
        <v>45</v>
      </c>
      <c r="B21" s="94">
        <f>B20/B19</f>
        <v>7.6427205681714544E-2</v>
      </c>
      <c r="C21" s="94">
        <f t="shared" ref="C21:P21" si="2">C20/C19</f>
        <v>3.9981898452038145E-2</v>
      </c>
      <c r="D21" s="94">
        <f t="shared" si="2"/>
        <v>6.648215551339233E-2</v>
      </c>
      <c r="E21" s="94">
        <f t="shared" si="2"/>
        <v>9.6431755861938709E-2</v>
      </c>
      <c r="F21" s="94">
        <f t="shared" si="2"/>
        <v>3.4355797952485063E-2</v>
      </c>
      <c r="G21" s="94">
        <f t="shared" si="2"/>
        <v>7.9940293440870627E-2</v>
      </c>
      <c r="H21" s="94"/>
      <c r="I21" s="94">
        <f t="shared" si="2"/>
        <v>7.8682081853791788E-2</v>
      </c>
      <c r="J21" s="94">
        <f t="shared" si="2"/>
        <v>4.7379474795955133E-2</v>
      </c>
      <c r="K21" s="94" t="s">
        <v>59</v>
      </c>
      <c r="L21" s="94">
        <f t="shared" si="2"/>
        <v>7.4770414957780904E-2</v>
      </c>
      <c r="M21" s="94">
        <f t="shared" si="2"/>
        <v>4.2759347696150758E-2</v>
      </c>
      <c r="N21" s="94" t="s">
        <v>59</v>
      </c>
      <c r="O21" s="94" t="s">
        <v>59</v>
      </c>
      <c r="P21" s="94">
        <f t="shared" si="2"/>
        <v>7.0657339685456372E-2</v>
      </c>
      <c r="Q21" s="94" t="s">
        <v>59</v>
      </c>
    </row>
    <row r="22" spans="1:17" x14ac:dyDescent="0.25">
      <c r="A22" s="84"/>
      <c r="B22" s="33"/>
      <c r="C22" s="33"/>
      <c r="D22" s="33"/>
      <c r="E22" s="33"/>
      <c r="F22" s="33"/>
      <c r="G22" s="33"/>
      <c r="H22" s="18"/>
      <c r="I22" s="33"/>
      <c r="J22" s="33"/>
      <c r="K22" s="33"/>
      <c r="L22" s="33"/>
      <c r="M22" s="33"/>
      <c r="N22" s="33"/>
      <c r="O22" s="33"/>
      <c r="P22" s="33"/>
      <c r="Q22" s="33"/>
    </row>
    <row r="23" spans="1:17" x14ac:dyDescent="0.25">
      <c r="A23" s="95" t="s">
        <v>58</v>
      </c>
      <c r="B23" s="54">
        <v>10.5</v>
      </c>
      <c r="C23" s="52">
        <v>0.83899999999999997</v>
      </c>
      <c r="D23" s="54">
        <v>2.54</v>
      </c>
      <c r="E23" s="54">
        <v>5.38</v>
      </c>
      <c r="F23" s="52" t="s">
        <v>60</v>
      </c>
      <c r="G23" s="54">
        <v>2.3679999999999999</v>
      </c>
      <c r="H23" s="18"/>
      <c r="I23" s="106">
        <v>49.5</v>
      </c>
      <c r="J23" s="106">
        <v>14</v>
      </c>
      <c r="K23" s="52">
        <v>0.20799999999999999</v>
      </c>
      <c r="L23" s="106">
        <v>17.399999999999999</v>
      </c>
      <c r="M23" s="106">
        <v>91.2</v>
      </c>
      <c r="N23" s="52" t="s">
        <v>60</v>
      </c>
      <c r="O23" s="54">
        <v>4.33</v>
      </c>
      <c r="P23" s="106">
        <v>53.6</v>
      </c>
      <c r="Q23" s="52">
        <v>0.84499999999999997</v>
      </c>
    </row>
    <row r="24" spans="1:17" x14ac:dyDescent="0.25">
      <c r="A24" s="95" t="s">
        <v>56</v>
      </c>
      <c r="B24" s="52">
        <v>0.4</v>
      </c>
      <c r="C24" s="52">
        <v>3.5999999999999997E-2</v>
      </c>
      <c r="D24" s="52">
        <v>0.16</v>
      </c>
      <c r="E24" s="52">
        <v>0.1</v>
      </c>
      <c r="F24" s="52" t="s">
        <v>60</v>
      </c>
      <c r="G24" s="52" t="s">
        <v>60</v>
      </c>
      <c r="H24" s="18"/>
      <c r="I24" s="52">
        <v>0.5</v>
      </c>
      <c r="J24" s="52">
        <v>0.5</v>
      </c>
      <c r="K24" s="52">
        <v>2.3E-2</v>
      </c>
      <c r="L24" s="54">
        <v>1.3</v>
      </c>
      <c r="M24" s="54">
        <v>5.8</v>
      </c>
      <c r="N24" s="52" t="s">
        <v>60</v>
      </c>
      <c r="O24" s="52">
        <v>0.18</v>
      </c>
      <c r="P24" s="54">
        <v>1.3</v>
      </c>
      <c r="Q24" s="52">
        <v>9.5000000000000001E-2</v>
      </c>
    </row>
    <row r="25" spans="1:17" x14ac:dyDescent="0.25">
      <c r="A25" s="96" t="s">
        <v>57</v>
      </c>
      <c r="B25" s="103">
        <f>B19/B23-1</f>
        <v>1.6381276727440497E-2</v>
      </c>
      <c r="C25" s="103">
        <f t="shared" ref="C25:P25" si="3">C19/C23-1</f>
        <v>5.462492389641227E-2</v>
      </c>
      <c r="D25" s="103">
        <f t="shared" si="3"/>
        <v>-1.3572510401957283E-2</v>
      </c>
      <c r="E25" s="103">
        <f t="shared" si="3"/>
        <v>4.422150732213237E-2</v>
      </c>
      <c r="F25" s="104" t="s">
        <v>60</v>
      </c>
      <c r="G25" s="103">
        <f t="shared" si="3"/>
        <v>1.7092480851021996E-4</v>
      </c>
      <c r="H25" s="103"/>
      <c r="I25" s="103">
        <f t="shared" si="3"/>
        <v>3.4967027416749508E-2</v>
      </c>
      <c r="J25" s="103">
        <f t="shared" si="3"/>
        <v>4.6430477939792159E-2</v>
      </c>
      <c r="K25" s="104" t="s">
        <v>59</v>
      </c>
      <c r="L25" s="103">
        <f t="shared" si="3"/>
        <v>-1.1275843894818616E-2</v>
      </c>
      <c r="M25" s="103">
        <f t="shared" si="3"/>
        <v>2.3159503176186425E-2</v>
      </c>
      <c r="N25" s="104" t="s">
        <v>59</v>
      </c>
      <c r="O25" s="104" t="s">
        <v>59</v>
      </c>
      <c r="P25" s="103">
        <f t="shared" si="3"/>
        <v>-3.5604208845366747E-2</v>
      </c>
      <c r="Q25" s="104" t="s">
        <v>59</v>
      </c>
    </row>
    <row r="26" spans="1:17" x14ac:dyDescent="0.25">
      <c r="A26" s="101"/>
      <c r="B26" s="102"/>
      <c r="C26" s="102"/>
      <c r="D26" s="102"/>
      <c r="E26" s="102"/>
      <c r="F26" s="102"/>
      <c r="G26" s="102"/>
      <c r="H26" s="102"/>
      <c r="I26" s="102"/>
      <c r="J26" s="102"/>
      <c r="K26" s="102"/>
      <c r="L26" s="102"/>
      <c r="M26" s="102"/>
      <c r="N26" s="102"/>
      <c r="O26" s="102"/>
      <c r="P26" s="102"/>
      <c r="Q26" s="102"/>
    </row>
    <row r="27" spans="1:17" x14ac:dyDescent="0.25">
      <c r="A27" s="88"/>
      <c r="B27" s="36"/>
      <c r="C27" s="36"/>
      <c r="D27" s="36"/>
      <c r="E27" s="36"/>
      <c r="F27" s="36"/>
      <c r="G27" s="36"/>
      <c r="H27" s="18"/>
      <c r="I27" s="36"/>
      <c r="J27" s="29"/>
      <c r="K27" s="36"/>
      <c r="L27" s="36"/>
      <c r="M27" s="36"/>
      <c r="N27" s="36"/>
      <c r="O27" s="36"/>
      <c r="P27" s="36"/>
      <c r="Q27" s="36"/>
    </row>
    <row r="28" spans="1:17" x14ac:dyDescent="0.25">
      <c r="A28" s="84" t="s">
        <v>61</v>
      </c>
      <c r="B28" s="43">
        <v>5.5983481153968135</v>
      </c>
      <c r="C28" s="28">
        <v>0.58811507285696374</v>
      </c>
      <c r="D28" s="43">
        <v>1.0466693173707464</v>
      </c>
      <c r="E28" s="43">
        <v>3.2033042005797867</v>
      </c>
      <c r="F28" s="43">
        <v>5.1601237233249968</v>
      </c>
      <c r="G28" s="43">
        <v>1.5770031513568934</v>
      </c>
      <c r="H28" s="28"/>
      <c r="I28" s="33" t="s">
        <v>59</v>
      </c>
      <c r="J28" s="10">
        <v>150.5932126992557</v>
      </c>
      <c r="K28" s="10">
        <v>40.020186328531274</v>
      </c>
      <c r="L28" s="10">
        <v>85.309362012879234</v>
      </c>
      <c r="M28" s="10">
        <v>38.278604350616298</v>
      </c>
      <c r="N28" s="33" t="s">
        <v>120</v>
      </c>
      <c r="O28" s="10">
        <v>40.100628914116264</v>
      </c>
      <c r="P28" s="10">
        <v>123.23737076132095</v>
      </c>
      <c r="Q28" s="10">
        <v>56.402989237793854</v>
      </c>
    </row>
    <row r="29" spans="1:17" x14ac:dyDescent="0.25">
      <c r="A29" s="84" t="s">
        <v>62</v>
      </c>
      <c r="B29" s="43">
        <v>5.6004232638088496</v>
      </c>
      <c r="C29" s="28">
        <v>0.5948212191462009</v>
      </c>
      <c r="D29" s="43">
        <v>1.0827733879333277</v>
      </c>
      <c r="E29" s="43">
        <v>3.1932688886426104</v>
      </c>
      <c r="F29" s="43">
        <v>5.2360378479918444</v>
      </c>
      <c r="G29" s="43">
        <v>1.5797564325294797</v>
      </c>
      <c r="H29" s="28"/>
      <c r="I29" s="33" t="s">
        <v>59</v>
      </c>
      <c r="J29" s="10">
        <v>151.32699357212519</v>
      </c>
      <c r="K29" s="10">
        <v>39.895919851050628</v>
      </c>
      <c r="L29" s="10">
        <v>85.28155044773473</v>
      </c>
      <c r="M29" s="10">
        <v>37.978207709016772</v>
      </c>
      <c r="N29" s="33" t="s">
        <v>120</v>
      </c>
      <c r="O29" s="10">
        <v>40.378531784732701</v>
      </c>
      <c r="P29" s="10">
        <v>123.8543092472737</v>
      </c>
      <c r="Q29" s="10">
        <v>55.659902429293382</v>
      </c>
    </row>
    <row r="30" spans="1:17" x14ac:dyDescent="0.25">
      <c r="A30" s="84" t="s">
        <v>63</v>
      </c>
      <c r="B30" s="43">
        <v>5.4787815395951638</v>
      </c>
      <c r="C30" s="28">
        <v>0.6298454600291854</v>
      </c>
      <c r="D30" s="43">
        <v>1.0329855859207566</v>
      </c>
      <c r="E30" s="43">
        <v>3.4004964502092583</v>
      </c>
      <c r="F30" s="43">
        <v>5.043320496871976</v>
      </c>
      <c r="G30" s="43">
        <v>1.5649855048906998</v>
      </c>
      <c r="H30" s="28"/>
      <c r="I30" s="10">
        <v>57.010075539758901</v>
      </c>
      <c r="J30" s="10">
        <v>147.54395429086057</v>
      </c>
      <c r="K30" s="10">
        <v>39.388632434176628</v>
      </c>
      <c r="L30" s="10">
        <v>80.967394131160347</v>
      </c>
      <c r="M30" s="10">
        <v>36.542812164381452</v>
      </c>
      <c r="N30" s="33" t="s">
        <v>120</v>
      </c>
      <c r="O30" s="10">
        <v>38.795612818401167</v>
      </c>
      <c r="P30" s="10">
        <v>117.59242037863793</v>
      </c>
      <c r="Q30" s="10">
        <v>57.834238028501382</v>
      </c>
    </row>
    <row r="31" spans="1:17" x14ac:dyDescent="0.25">
      <c r="A31" s="84" t="s">
        <v>64</v>
      </c>
      <c r="B31" s="43">
        <v>5.5872757545287604</v>
      </c>
      <c r="C31" s="28">
        <v>0.58905431110064255</v>
      </c>
      <c r="D31" s="43">
        <v>1.0450678811639336</v>
      </c>
      <c r="E31" s="43">
        <v>3.51092002513511</v>
      </c>
      <c r="F31" s="43">
        <v>5.0696005324330322</v>
      </c>
      <c r="G31" s="43">
        <v>1.5955672496804894</v>
      </c>
      <c r="H31" s="28"/>
      <c r="I31" s="10">
        <v>58.830413675482092</v>
      </c>
      <c r="J31" s="10">
        <v>148.59413254120921</v>
      </c>
      <c r="K31" s="10">
        <v>38.808126425801611</v>
      </c>
      <c r="L31" s="10">
        <v>81.521178241013345</v>
      </c>
      <c r="M31" s="10">
        <v>36.740458385131092</v>
      </c>
      <c r="N31" s="33" t="s">
        <v>120</v>
      </c>
      <c r="O31" s="10">
        <v>40.20130735375583</v>
      </c>
      <c r="P31" s="10">
        <v>120.20405234300368</v>
      </c>
      <c r="Q31" s="10">
        <v>56.135814217232188</v>
      </c>
    </row>
    <row r="32" spans="1:17" x14ac:dyDescent="0.25">
      <c r="A32" s="90" t="s">
        <v>65</v>
      </c>
      <c r="B32" s="92">
        <f>AVERAGE(B28:B31)</f>
        <v>5.5662071683323973</v>
      </c>
      <c r="C32" s="81">
        <f t="shared" ref="C32:Q32" si="4">AVERAGE(C28:C31)</f>
        <v>0.60045901578324812</v>
      </c>
      <c r="D32" s="92">
        <f t="shared" si="4"/>
        <v>1.0518740430971909</v>
      </c>
      <c r="E32" s="92">
        <f t="shared" si="4"/>
        <v>3.3269973911416915</v>
      </c>
      <c r="F32" s="92">
        <f t="shared" si="4"/>
        <v>5.127270650155463</v>
      </c>
      <c r="G32" s="92">
        <f t="shared" si="4"/>
        <v>1.5793280846143907</v>
      </c>
      <c r="H32" s="81"/>
      <c r="I32" s="93">
        <f t="shared" si="4"/>
        <v>57.920244607620496</v>
      </c>
      <c r="J32" s="93">
        <f t="shared" si="4"/>
        <v>149.51457327586266</v>
      </c>
      <c r="K32" s="93">
        <f t="shared" si="4"/>
        <v>39.528216259890037</v>
      </c>
      <c r="L32" s="93">
        <f t="shared" si="4"/>
        <v>83.269871208196918</v>
      </c>
      <c r="M32" s="93">
        <f t="shared" si="4"/>
        <v>37.3850206522864</v>
      </c>
      <c r="N32" s="93" t="s">
        <v>59</v>
      </c>
      <c r="O32" s="93">
        <f t="shared" si="4"/>
        <v>39.869020217751491</v>
      </c>
      <c r="P32" s="93">
        <f t="shared" si="4"/>
        <v>121.22203818255907</v>
      </c>
      <c r="Q32" s="93">
        <f t="shared" si="4"/>
        <v>56.5082359782052</v>
      </c>
    </row>
    <row r="33" spans="1:17" x14ac:dyDescent="0.25">
      <c r="A33" s="84" t="s">
        <v>66</v>
      </c>
      <c r="B33" s="33">
        <f>2*STDEV(B28:B31)</f>
        <v>0.11713756899341603</v>
      </c>
      <c r="C33" s="33">
        <f t="shared" ref="C33:Q33" si="5">2*STDEV(C28:C31)</f>
        <v>3.9628072073638117E-2</v>
      </c>
      <c r="D33" s="33">
        <f t="shared" si="5"/>
        <v>4.2972182257172184E-2</v>
      </c>
      <c r="E33" s="33">
        <f t="shared" si="5"/>
        <v>0.31072595589667129</v>
      </c>
      <c r="F33" s="33">
        <f t="shared" si="5"/>
        <v>0.17619344844536167</v>
      </c>
      <c r="G33" s="33">
        <f t="shared" si="5"/>
        <v>2.5166349801871213E-2</v>
      </c>
      <c r="H33" s="33"/>
      <c r="I33" s="110">
        <f t="shared" si="5"/>
        <v>2.574346879644692</v>
      </c>
      <c r="J33" s="110">
        <f t="shared" si="5"/>
        <v>3.4983578368642414</v>
      </c>
      <c r="K33" s="110">
        <f t="shared" si="5"/>
        <v>1.1046890922786361</v>
      </c>
      <c r="L33" s="110">
        <f t="shared" si="5"/>
        <v>4.6997452255666383</v>
      </c>
      <c r="M33" s="110">
        <f t="shared" si="5"/>
        <v>1.7416996922672632</v>
      </c>
      <c r="N33" s="110" t="s">
        <v>59</v>
      </c>
      <c r="O33" s="110">
        <f t="shared" si="5"/>
        <v>1.4495345509753252</v>
      </c>
      <c r="P33" s="110">
        <f t="shared" si="5"/>
        <v>5.7966469541427772</v>
      </c>
      <c r="Q33" s="110">
        <f t="shared" si="5"/>
        <v>1.8717998796211988</v>
      </c>
    </row>
    <row r="34" spans="1:17" x14ac:dyDescent="0.25">
      <c r="A34" s="91" t="s">
        <v>67</v>
      </c>
      <c r="B34" s="94">
        <f>B33/B32</f>
        <v>2.1044414167665584E-2</v>
      </c>
      <c r="C34" s="94">
        <f t="shared" ref="C34:Q34" si="6">C33/C32</f>
        <v>6.599629788545458E-2</v>
      </c>
      <c r="D34" s="94">
        <f t="shared" si="6"/>
        <v>4.0852973356622364E-2</v>
      </c>
      <c r="E34" s="94">
        <f t="shared" si="6"/>
        <v>9.3395310956358363E-2</v>
      </c>
      <c r="F34" s="94">
        <f t="shared" si="6"/>
        <v>3.4363984362717294E-2</v>
      </c>
      <c r="G34" s="94">
        <f t="shared" si="6"/>
        <v>1.5934845993709937E-2</v>
      </c>
      <c r="H34" s="94"/>
      <c r="I34" s="94">
        <f t="shared" si="6"/>
        <v>4.4446408972968809E-2</v>
      </c>
      <c r="J34" s="94">
        <f t="shared" si="6"/>
        <v>2.3398106018799769E-2</v>
      </c>
      <c r="K34" s="94">
        <f t="shared" si="6"/>
        <v>2.7946849030968876E-2</v>
      </c>
      <c r="L34" s="94">
        <f t="shared" si="6"/>
        <v>5.6439924277245729E-2</v>
      </c>
      <c r="M34" s="94">
        <f t="shared" si="6"/>
        <v>4.6588169857296684E-2</v>
      </c>
      <c r="N34" s="94" t="s">
        <v>59</v>
      </c>
      <c r="O34" s="94">
        <f t="shared" si="6"/>
        <v>3.6357415934940053E-2</v>
      </c>
      <c r="P34" s="94">
        <f t="shared" si="6"/>
        <v>4.7818425106935507E-2</v>
      </c>
      <c r="Q34" s="94">
        <f t="shared" si="6"/>
        <v>3.3124372885098341E-2</v>
      </c>
    </row>
    <row r="35" spans="1:17" x14ac:dyDescent="0.25">
      <c r="A35" s="84"/>
      <c r="B35" s="33"/>
      <c r="C35" s="33"/>
      <c r="D35" s="33"/>
      <c r="E35" s="33"/>
      <c r="F35" s="33"/>
      <c r="G35" s="33"/>
      <c r="H35" s="18"/>
      <c r="I35" s="33"/>
      <c r="J35" s="33"/>
      <c r="K35" s="33"/>
      <c r="L35" s="33"/>
      <c r="M35" s="33"/>
      <c r="N35" s="33"/>
      <c r="O35" s="33"/>
      <c r="P35" s="33"/>
      <c r="Q35" s="33"/>
    </row>
    <row r="36" spans="1:17" x14ac:dyDescent="0.25">
      <c r="A36" s="95" t="s">
        <v>68</v>
      </c>
      <c r="B36" s="54">
        <v>5.57</v>
      </c>
      <c r="C36" s="52">
        <v>0.57530000000000003</v>
      </c>
      <c r="D36" s="54">
        <v>1.0502</v>
      </c>
      <c r="E36" s="54">
        <v>3.1120000000000001</v>
      </c>
      <c r="F36" s="54">
        <v>5.1689999999999996</v>
      </c>
      <c r="G36" s="52" t="s">
        <v>60</v>
      </c>
      <c r="H36" s="18"/>
      <c r="I36" s="106">
        <v>52.6</v>
      </c>
      <c r="J36" s="106">
        <v>150</v>
      </c>
      <c r="K36" s="106">
        <v>40.22</v>
      </c>
      <c r="L36" s="106">
        <v>85.070000000000007</v>
      </c>
      <c r="M36" s="106">
        <v>36.5</v>
      </c>
      <c r="N36" s="106" t="s">
        <v>60</v>
      </c>
      <c r="O36" s="106">
        <v>40.07</v>
      </c>
      <c r="P36" s="106">
        <v>125.03</v>
      </c>
      <c r="Q36" s="106">
        <v>55.199999999999996</v>
      </c>
    </row>
    <row r="37" spans="1:17" x14ac:dyDescent="0.25">
      <c r="A37" s="95" t="s">
        <v>69</v>
      </c>
      <c r="B37" s="52">
        <v>1.6E-2</v>
      </c>
      <c r="C37" s="52">
        <v>2E-3</v>
      </c>
      <c r="D37" s="52">
        <v>3.3999999999999998E-3</v>
      </c>
      <c r="E37" s="52">
        <v>3.1E-2</v>
      </c>
      <c r="F37" s="52">
        <v>1.7000000000000001E-2</v>
      </c>
      <c r="G37" s="52" t="s">
        <v>60</v>
      </c>
      <c r="H37" s="18"/>
      <c r="I37" s="52">
        <v>0.18000000000000002</v>
      </c>
      <c r="J37" s="52">
        <v>0.74</v>
      </c>
      <c r="K37" s="52">
        <v>0.27999999999999997</v>
      </c>
      <c r="L37" s="52">
        <v>0.48000000000000004</v>
      </c>
      <c r="M37" s="54">
        <v>1.7</v>
      </c>
      <c r="N37" s="52" t="s">
        <v>60</v>
      </c>
      <c r="O37" s="52">
        <v>0.35</v>
      </c>
      <c r="P37" s="52">
        <v>0.86</v>
      </c>
      <c r="Q37" s="52">
        <v>0.32</v>
      </c>
    </row>
    <row r="38" spans="1:17" x14ac:dyDescent="0.25">
      <c r="A38" s="96" t="s">
        <v>57</v>
      </c>
      <c r="B38" s="103">
        <f>B32/B36-1</f>
        <v>-6.8093925809753486E-4</v>
      </c>
      <c r="C38" s="103">
        <f t="shared" ref="C38:Q38" si="7">C32/C36-1</f>
        <v>4.3731993365631938E-2</v>
      </c>
      <c r="D38" s="103">
        <f t="shared" si="7"/>
        <v>1.5940231357749468E-3</v>
      </c>
      <c r="E38" s="103">
        <f t="shared" si="7"/>
        <v>6.9086565276893053E-2</v>
      </c>
      <c r="F38" s="103">
        <f t="shared" si="7"/>
        <v>-8.0730024849171578E-3</v>
      </c>
      <c r="G38" s="104" t="s">
        <v>59</v>
      </c>
      <c r="H38" s="103"/>
      <c r="I38" s="103">
        <f t="shared" si="7"/>
        <v>0.10114533474563681</v>
      </c>
      <c r="J38" s="103">
        <f t="shared" si="7"/>
        <v>-3.2361781609155926E-3</v>
      </c>
      <c r="K38" s="103">
        <f t="shared" si="7"/>
        <v>-1.7199993538288494E-2</v>
      </c>
      <c r="L38" s="103">
        <f t="shared" si="7"/>
        <v>-2.1160559442848115E-2</v>
      </c>
      <c r="M38" s="103">
        <f t="shared" si="7"/>
        <v>2.4247141158531438E-2</v>
      </c>
      <c r="N38" s="104" t="s">
        <v>59</v>
      </c>
      <c r="O38" s="103">
        <f t="shared" si="7"/>
        <v>-5.0157170513728255E-3</v>
      </c>
      <c r="P38" s="103">
        <f t="shared" si="7"/>
        <v>-3.0456385007125664E-2</v>
      </c>
      <c r="Q38" s="103">
        <f t="shared" si="7"/>
        <v>2.369992714139868E-2</v>
      </c>
    </row>
    <row r="39" spans="1:17" x14ac:dyDescent="0.25">
      <c r="A39" s="97"/>
      <c r="B39" s="98"/>
      <c r="C39" s="98"/>
      <c r="D39" s="98"/>
      <c r="E39" s="98"/>
      <c r="F39" s="98"/>
      <c r="G39" s="98"/>
      <c r="H39" s="16"/>
      <c r="I39" s="98"/>
      <c r="J39" s="99"/>
      <c r="K39" s="98"/>
      <c r="L39" s="98"/>
      <c r="M39" s="98"/>
      <c r="N39" s="98"/>
      <c r="O39" s="98"/>
      <c r="P39" s="98"/>
      <c r="Q39" s="98"/>
    </row>
    <row r="40" spans="1:17" x14ac:dyDescent="0.25">
      <c r="A40" s="88"/>
      <c r="B40" s="36"/>
      <c r="C40" s="36"/>
      <c r="D40" s="36"/>
      <c r="E40" s="36"/>
      <c r="F40" s="36"/>
      <c r="G40" s="36"/>
      <c r="H40" s="18"/>
      <c r="I40" s="36"/>
      <c r="J40" s="29"/>
      <c r="K40" s="36"/>
      <c r="L40" s="36"/>
      <c r="M40" s="36"/>
      <c r="N40" s="36"/>
      <c r="O40" s="36"/>
      <c r="P40" s="36"/>
      <c r="Q40" s="36"/>
    </row>
    <row r="41" spans="1:17" x14ac:dyDescent="0.25">
      <c r="A41" s="84" t="s">
        <v>70</v>
      </c>
      <c r="B41" s="43">
        <v>5.721174594782096</v>
      </c>
      <c r="C41" s="28">
        <v>0.61859785338204365</v>
      </c>
      <c r="D41" s="43">
        <v>2.0550140662017053</v>
      </c>
      <c r="E41" s="43">
        <v>8.5657220115871429</v>
      </c>
      <c r="F41" s="43">
        <v>2.932790044798701</v>
      </c>
      <c r="G41" s="43">
        <v>1.9911472666888079</v>
      </c>
      <c r="H41" s="28"/>
      <c r="I41" s="33" t="s">
        <v>59</v>
      </c>
      <c r="J41" s="33" t="s">
        <v>42</v>
      </c>
      <c r="K41" s="33" t="s">
        <v>120</v>
      </c>
      <c r="L41" s="33" t="s">
        <v>120</v>
      </c>
      <c r="M41" s="33" t="s">
        <v>120</v>
      </c>
      <c r="N41" s="33" t="s">
        <v>120</v>
      </c>
      <c r="O41" s="33" t="s">
        <v>120</v>
      </c>
      <c r="P41" s="10">
        <v>17.246031705967013</v>
      </c>
      <c r="Q41" s="33" t="s">
        <v>120</v>
      </c>
    </row>
    <row r="42" spans="1:17" x14ac:dyDescent="0.25">
      <c r="A42" s="84" t="s">
        <v>71</v>
      </c>
      <c r="B42" s="43">
        <v>5.7553583948025553</v>
      </c>
      <c r="C42" s="28">
        <v>0.62255506684639694</v>
      </c>
      <c r="D42" s="43">
        <v>2.1184539844872163</v>
      </c>
      <c r="E42" s="43">
        <v>8.5156096205776404</v>
      </c>
      <c r="F42" s="43">
        <v>2.9484629105252691</v>
      </c>
      <c r="G42" s="43">
        <v>1.9912314525003871</v>
      </c>
      <c r="H42" s="28"/>
      <c r="I42" s="33" t="s">
        <v>59</v>
      </c>
      <c r="J42" s="10">
        <v>13.438830707356418</v>
      </c>
      <c r="K42" s="33" t="s">
        <v>120</v>
      </c>
      <c r="L42" s="33" t="s">
        <v>120</v>
      </c>
      <c r="M42" s="33" t="s">
        <v>120</v>
      </c>
      <c r="N42" s="33" t="s">
        <v>120</v>
      </c>
      <c r="O42" s="33" t="s">
        <v>120</v>
      </c>
      <c r="P42" s="10">
        <v>17.315955384173428</v>
      </c>
      <c r="Q42" s="33" t="s">
        <v>120</v>
      </c>
    </row>
    <row r="43" spans="1:17" x14ac:dyDescent="0.25">
      <c r="A43" s="84" t="s">
        <v>72</v>
      </c>
      <c r="B43" s="43">
        <v>5.5084544550582999</v>
      </c>
      <c r="C43" s="28">
        <v>0.65928358829036693</v>
      </c>
      <c r="D43" s="43">
        <v>2.0118252627717355</v>
      </c>
      <c r="E43" s="43">
        <v>9.0853941474810025</v>
      </c>
      <c r="F43" s="43">
        <v>2.8369474522352629</v>
      </c>
      <c r="G43" s="43">
        <v>1.9647614418029227</v>
      </c>
      <c r="H43" s="28"/>
      <c r="I43" s="10">
        <v>16.125482027618954</v>
      </c>
      <c r="J43" s="10">
        <v>12.728770799000714</v>
      </c>
      <c r="K43" s="33" t="s">
        <v>120</v>
      </c>
      <c r="L43" s="33" t="s">
        <v>120</v>
      </c>
      <c r="M43" s="33" t="s">
        <v>120</v>
      </c>
      <c r="N43" s="33" t="s">
        <v>120</v>
      </c>
      <c r="O43" s="33" t="s">
        <v>120</v>
      </c>
      <c r="P43" s="10">
        <v>16.107353701235738</v>
      </c>
      <c r="Q43" s="33" t="s">
        <v>120</v>
      </c>
    </row>
    <row r="44" spans="1:17" x14ac:dyDescent="0.25">
      <c r="A44" s="84" t="s">
        <v>73</v>
      </c>
      <c r="B44" s="43">
        <v>5.5028038233675112</v>
      </c>
      <c r="C44" s="28">
        <v>0.61723189501255182</v>
      </c>
      <c r="D44" s="43">
        <v>1.9997185488915104</v>
      </c>
      <c r="E44" s="43">
        <v>9.0446567187127602</v>
      </c>
      <c r="F44" s="43">
        <v>2.8188152989141941</v>
      </c>
      <c r="G44" s="43">
        <v>1.9663408535220637</v>
      </c>
      <c r="H44" s="28"/>
      <c r="I44" s="10">
        <v>17.57032102350059</v>
      </c>
      <c r="J44" s="10">
        <v>12.606110516287089</v>
      </c>
      <c r="K44" s="33" t="s">
        <v>120</v>
      </c>
      <c r="L44" s="33" t="s">
        <v>120</v>
      </c>
      <c r="M44" s="33" t="s">
        <v>120</v>
      </c>
      <c r="N44" s="33" t="s">
        <v>120</v>
      </c>
      <c r="O44" s="33" t="s">
        <v>120</v>
      </c>
      <c r="P44" s="10">
        <v>16.177707407071349</v>
      </c>
      <c r="Q44" s="33" t="s">
        <v>120</v>
      </c>
    </row>
    <row r="45" spans="1:17" x14ac:dyDescent="0.25">
      <c r="A45" s="84" t="s">
        <v>74</v>
      </c>
      <c r="B45" s="43">
        <v>5.3491560112198826</v>
      </c>
      <c r="C45" s="28">
        <v>0.62113258060456467</v>
      </c>
      <c r="D45" s="43">
        <v>1.9522046554280854</v>
      </c>
      <c r="E45" s="43">
        <v>9.115182086523987</v>
      </c>
      <c r="F45" s="43">
        <v>2.7744678492795902</v>
      </c>
      <c r="G45" s="43">
        <v>2.0778147058988528</v>
      </c>
      <c r="H45" s="28"/>
      <c r="I45" s="10">
        <v>17.939941095621442</v>
      </c>
      <c r="J45" s="10">
        <v>12.434783091638383</v>
      </c>
      <c r="K45" s="33" t="s">
        <v>120</v>
      </c>
      <c r="L45" s="33" t="s">
        <v>120</v>
      </c>
      <c r="M45" s="33" t="s">
        <v>120</v>
      </c>
      <c r="N45" s="33" t="s">
        <v>120</v>
      </c>
      <c r="O45" s="33" t="s">
        <v>120</v>
      </c>
      <c r="P45" s="10">
        <v>14.822801828840706</v>
      </c>
      <c r="Q45" s="33" t="s">
        <v>120</v>
      </c>
    </row>
    <row r="46" spans="1:17" x14ac:dyDescent="0.25">
      <c r="A46" s="84" t="s">
        <v>75</v>
      </c>
      <c r="B46" s="43">
        <v>5.7452359833587101</v>
      </c>
      <c r="C46" s="28">
        <v>0.62188692402208412</v>
      </c>
      <c r="D46" s="43">
        <v>2.0605551457660405</v>
      </c>
      <c r="E46" s="43">
        <v>9.5169246979381601</v>
      </c>
      <c r="F46" s="43">
        <v>2.982207347553254</v>
      </c>
      <c r="G46" s="43">
        <v>1.9205414057230676</v>
      </c>
      <c r="H46" s="28"/>
      <c r="I46" s="10">
        <v>17.00297729698195</v>
      </c>
      <c r="J46" s="10">
        <v>13.335204860765259</v>
      </c>
      <c r="K46" s="33" t="s">
        <v>120</v>
      </c>
      <c r="L46" s="33" t="s">
        <v>120</v>
      </c>
      <c r="M46" s="33" t="s">
        <v>120</v>
      </c>
      <c r="N46" s="33" t="s">
        <v>120</v>
      </c>
      <c r="O46" s="33" t="s">
        <v>120</v>
      </c>
      <c r="P46" s="10">
        <v>16.259177084963785</v>
      </c>
      <c r="Q46" s="33" t="s">
        <v>120</v>
      </c>
    </row>
    <row r="47" spans="1:17" x14ac:dyDescent="0.25">
      <c r="A47" s="84" t="s">
        <v>76</v>
      </c>
      <c r="B47" s="43">
        <v>5.6477086507209302</v>
      </c>
      <c r="C47" s="28">
        <v>0.60888500796524681</v>
      </c>
      <c r="D47" s="43">
        <v>2.040097289529716</v>
      </c>
      <c r="E47" s="43">
        <v>8.2808077408422527</v>
      </c>
      <c r="F47" s="43">
        <v>2.8855020191771814</v>
      </c>
      <c r="G47" s="43">
        <v>1.8321568648308775</v>
      </c>
      <c r="H47" s="28"/>
      <c r="I47" s="10">
        <v>14.669786707440805</v>
      </c>
      <c r="J47" s="10">
        <v>12.850848454536361</v>
      </c>
      <c r="K47" s="33" t="s">
        <v>120</v>
      </c>
      <c r="L47" s="33" t="s">
        <v>120</v>
      </c>
      <c r="M47" s="33" t="s">
        <v>120</v>
      </c>
      <c r="N47" s="33" t="s">
        <v>120</v>
      </c>
      <c r="O47" s="33" t="s">
        <v>120</v>
      </c>
      <c r="P47" s="10">
        <v>16.511585932922735</v>
      </c>
      <c r="Q47" s="33" t="s">
        <v>120</v>
      </c>
    </row>
    <row r="48" spans="1:17" x14ac:dyDescent="0.25">
      <c r="A48" s="84" t="s">
        <v>77</v>
      </c>
      <c r="B48" s="43">
        <v>5.7139549696630043</v>
      </c>
      <c r="C48" s="28">
        <v>0.61222173512096489</v>
      </c>
      <c r="D48" s="43">
        <v>1.9451646029634044</v>
      </c>
      <c r="E48" s="43">
        <v>9.1266514584301284</v>
      </c>
      <c r="F48" s="43">
        <v>2.7962009874870342</v>
      </c>
      <c r="G48" s="43">
        <v>1.830355087373492</v>
      </c>
      <c r="H48" s="28"/>
      <c r="I48" s="10">
        <v>16.226170999795976</v>
      </c>
      <c r="J48" s="10">
        <v>12.560675857111528</v>
      </c>
      <c r="K48" s="33" t="s">
        <v>120</v>
      </c>
      <c r="L48" s="33" t="s">
        <v>120</v>
      </c>
      <c r="M48" s="33" t="s">
        <v>120</v>
      </c>
      <c r="N48" s="33" t="s">
        <v>120</v>
      </c>
      <c r="O48" s="33" t="s">
        <v>120</v>
      </c>
      <c r="P48" s="10">
        <v>16.266625787762148</v>
      </c>
      <c r="Q48" s="33" t="s">
        <v>120</v>
      </c>
    </row>
    <row r="49" spans="1:17" x14ac:dyDescent="0.25">
      <c r="A49" s="84" t="s">
        <v>78</v>
      </c>
      <c r="B49" s="43">
        <v>6.1459629595963898</v>
      </c>
      <c r="C49" s="28">
        <v>0.63088717943205042</v>
      </c>
      <c r="D49" s="43">
        <v>1.9434960632450613</v>
      </c>
      <c r="E49" s="43">
        <v>9.1561337691587177</v>
      </c>
      <c r="F49" s="43">
        <v>2.8750172532782701</v>
      </c>
      <c r="G49" s="43">
        <v>1.9417905587959809</v>
      </c>
      <c r="H49" s="28"/>
      <c r="I49" s="10">
        <v>16.307710852350134</v>
      </c>
      <c r="J49" s="10">
        <v>12.565103584809265</v>
      </c>
      <c r="K49" s="33" t="s">
        <v>120</v>
      </c>
      <c r="L49" s="33" t="s">
        <v>120</v>
      </c>
      <c r="M49" s="33" t="s">
        <v>120</v>
      </c>
      <c r="N49" s="33" t="s">
        <v>120</v>
      </c>
      <c r="O49" s="33" t="s">
        <v>120</v>
      </c>
      <c r="P49" s="10">
        <v>15.663321185286103</v>
      </c>
      <c r="Q49" s="33" t="s">
        <v>120</v>
      </c>
    </row>
    <row r="50" spans="1:17" x14ac:dyDescent="0.25">
      <c r="A50" s="84" t="s">
        <v>79</v>
      </c>
      <c r="B50" s="43">
        <v>6.2049696753609958</v>
      </c>
      <c r="C50" s="28">
        <v>0.63942715826722207</v>
      </c>
      <c r="D50" s="43">
        <v>1.8755596995605277</v>
      </c>
      <c r="E50" s="43">
        <v>9.2903858794589365</v>
      </c>
      <c r="F50" s="43">
        <v>2.97273529844187</v>
      </c>
      <c r="G50" s="43">
        <v>1.9922637554934084</v>
      </c>
      <c r="H50" s="28"/>
      <c r="I50" s="10">
        <v>17.325966097825468</v>
      </c>
      <c r="J50" s="10">
        <v>12.170160378973803</v>
      </c>
      <c r="K50" s="33" t="s">
        <v>120</v>
      </c>
      <c r="L50" s="33" t="s">
        <v>120</v>
      </c>
      <c r="M50" s="33" t="s">
        <v>120</v>
      </c>
      <c r="N50" s="33" t="s">
        <v>120</v>
      </c>
      <c r="O50" s="33" t="s">
        <v>120</v>
      </c>
      <c r="P50" s="10">
        <v>16.745905256549285</v>
      </c>
      <c r="Q50" s="33" t="s">
        <v>120</v>
      </c>
    </row>
    <row r="51" spans="1:17" x14ac:dyDescent="0.25">
      <c r="A51" s="84" t="s">
        <v>80</v>
      </c>
      <c r="B51" s="43">
        <v>5.6190476485174345</v>
      </c>
      <c r="C51" s="28">
        <v>0.63889522830565015</v>
      </c>
      <c r="D51" s="43">
        <v>1.8888420453785491</v>
      </c>
      <c r="E51" s="43">
        <v>9.0865506038529862</v>
      </c>
      <c r="F51" s="43">
        <v>2.935780647298742</v>
      </c>
      <c r="G51" s="43">
        <v>1.9601247220272555</v>
      </c>
      <c r="H51" s="28"/>
      <c r="I51" s="10">
        <v>17.217133218073872</v>
      </c>
      <c r="J51" s="10">
        <v>13.251987063082213</v>
      </c>
      <c r="K51" s="33" t="s">
        <v>120</v>
      </c>
      <c r="L51" s="33" t="s">
        <v>120</v>
      </c>
      <c r="M51" s="33" t="s">
        <v>120</v>
      </c>
      <c r="N51" s="33" t="s">
        <v>120</v>
      </c>
      <c r="O51" s="33" t="s">
        <v>120</v>
      </c>
      <c r="P51" s="10">
        <v>16.61193594248665</v>
      </c>
      <c r="Q51" s="33" t="s">
        <v>120</v>
      </c>
    </row>
    <row r="52" spans="1:17" x14ac:dyDescent="0.25">
      <c r="A52" s="90" t="s">
        <v>81</v>
      </c>
      <c r="B52" s="92">
        <f>AVERAGE(B41:B51)</f>
        <v>5.7194388333134381</v>
      </c>
      <c r="C52" s="81">
        <f t="shared" ref="C52:P52" si="8">AVERAGE(C41:C51)</f>
        <v>0.62645492884083109</v>
      </c>
      <c r="D52" s="92">
        <f t="shared" si="8"/>
        <v>1.9900846694748682</v>
      </c>
      <c r="E52" s="92">
        <f t="shared" si="8"/>
        <v>8.9803653395057932</v>
      </c>
      <c r="F52" s="92">
        <f t="shared" si="8"/>
        <v>2.887175191726306</v>
      </c>
      <c r="G52" s="92">
        <f t="shared" si="8"/>
        <v>1.9516843740597378</v>
      </c>
      <c r="H52" s="81"/>
      <c r="I52" s="93">
        <f t="shared" si="8"/>
        <v>16.709498813245467</v>
      </c>
      <c r="J52" s="93">
        <f t="shared" si="8"/>
        <v>12.794247531356103</v>
      </c>
      <c r="K52" s="93" t="s">
        <v>59</v>
      </c>
      <c r="L52" s="93" t="s">
        <v>59</v>
      </c>
      <c r="M52" s="93" t="s">
        <v>59</v>
      </c>
      <c r="N52" s="93" t="s">
        <v>59</v>
      </c>
      <c r="O52" s="93" t="s">
        <v>59</v>
      </c>
      <c r="P52" s="93">
        <f t="shared" si="8"/>
        <v>16.338945565205357</v>
      </c>
      <c r="Q52" s="93" t="s">
        <v>59</v>
      </c>
    </row>
    <row r="53" spans="1:17" x14ac:dyDescent="0.25">
      <c r="A53" s="84" t="s">
        <v>82</v>
      </c>
      <c r="B53" s="86">
        <f>2*STDEV(B41:B51)</f>
        <v>0.51514267350951759</v>
      </c>
      <c r="C53" s="86">
        <f t="shared" ref="C53:P53" si="9">2*STDEV(C41:C51)</f>
        <v>2.9277243085880027E-2</v>
      </c>
      <c r="D53" s="86">
        <f t="shared" si="9"/>
        <v>0.15194283998507319</v>
      </c>
      <c r="E53" s="86">
        <f t="shared" si="9"/>
        <v>0.73708234244611948</v>
      </c>
      <c r="F53" s="86">
        <f t="shared" si="9"/>
        <v>0.14543286935464889</v>
      </c>
      <c r="G53" s="86">
        <f t="shared" si="9"/>
        <v>0.14312133734362867</v>
      </c>
      <c r="H53" s="86"/>
      <c r="I53" s="107">
        <f t="shared" si="9"/>
        <v>1.9843635921247169</v>
      </c>
      <c r="J53" s="86">
        <f t="shared" si="9"/>
        <v>0.83965503969495314</v>
      </c>
      <c r="K53" s="110" t="s">
        <v>59</v>
      </c>
      <c r="L53" s="110" t="s">
        <v>59</v>
      </c>
      <c r="M53" s="110" t="s">
        <v>59</v>
      </c>
      <c r="N53" s="110" t="s">
        <v>59</v>
      </c>
      <c r="O53" s="110" t="s">
        <v>59</v>
      </c>
      <c r="P53" s="107">
        <f t="shared" si="9"/>
        <v>1.3990974110416061</v>
      </c>
      <c r="Q53" s="33" t="s">
        <v>59</v>
      </c>
    </row>
    <row r="54" spans="1:17" x14ac:dyDescent="0.25">
      <c r="A54" s="91" t="s">
        <v>83</v>
      </c>
      <c r="B54" s="94">
        <f>B53/B52</f>
        <v>9.0068744246204382E-2</v>
      </c>
      <c r="C54" s="94">
        <f t="shared" ref="C54:P54" si="10">C53/C52</f>
        <v>4.6734795654100048E-2</v>
      </c>
      <c r="D54" s="94">
        <f t="shared" si="10"/>
        <v>7.6349937425108136E-2</v>
      </c>
      <c r="E54" s="94">
        <f t="shared" si="10"/>
        <v>8.2077099826172839E-2</v>
      </c>
      <c r="F54" s="94">
        <f t="shared" si="10"/>
        <v>5.0372027915525051E-2</v>
      </c>
      <c r="G54" s="94">
        <f t="shared" si="10"/>
        <v>7.3332214596727591E-2</v>
      </c>
      <c r="H54" s="94"/>
      <c r="I54" s="94">
        <f t="shared" si="10"/>
        <v>0.11875661947153855</v>
      </c>
      <c r="J54" s="94">
        <f t="shared" si="10"/>
        <v>6.5627543756452203E-2</v>
      </c>
      <c r="K54" s="94" t="s">
        <v>59</v>
      </c>
      <c r="L54" s="94" t="s">
        <v>59</v>
      </c>
      <c r="M54" s="94" t="s">
        <v>59</v>
      </c>
      <c r="N54" s="94" t="s">
        <v>59</v>
      </c>
      <c r="O54" s="94" t="s">
        <v>59</v>
      </c>
      <c r="P54" s="94">
        <f t="shared" si="10"/>
        <v>8.5629602317854436E-2</v>
      </c>
      <c r="Q54" s="94" t="s">
        <v>59</v>
      </c>
    </row>
    <row r="55" spans="1:17" x14ac:dyDescent="0.25">
      <c r="A55" s="85"/>
      <c r="B55" s="87"/>
      <c r="C55" s="87"/>
      <c r="D55" s="87"/>
      <c r="E55" s="87"/>
      <c r="F55" s="87"/>
      <c r="G55" s="87"/>
      <c r="H55" s="18"/>
      <c r="I55" s="87"/>
      <c r="J55" s="87"/>
      <c r="K55" s="87"/>
      <c r="L55" s="87"/>
      <c r="M55" s="87"/>
      <c r="N55" s="87"/>
      <c r="O55" s="87"/>
      <c r="P55" s="87"/>
      <c r="Q55" s="87"/>
    </row>
    <row r="56" spans="1:17" x14ac:dyDescent="0.25">
      <c r="A56" s="95" t="s">
        <v>84</v>
      </c>
      <c r="B56" s="54">
        <v>5.57</v>
      </c>
      <c r="C56" s="52">
        <v>0.58799999999999997</v>
      </c>
      <c r="D56" s="54">
        <v>2.0299999999999998</v>
      </c>
      <c r="E56" s="54">
        <v>8.73</v>
      </c>
      <c r="F56" s="54">
        <v>2.83</v>
      </c>
      <c r="G56" s="54">
        <v>1.92</v>
      </c>
      <c r="H56" s="18"/>
      <c r="I56" s="52" t="s">
        <v>60</v>
      </c>
      <c r="J56" s="52" t="s">
        <v>60</v>
      </c>
      <c r="K56" s="52" t="s">
        <v>60</v>
      </c>
      <c r="L56" s="52" t="s">
        <v>60</v>
      </c>
      <c r="M56" s="52" t="s">
        <v>60</v>
      </c>
      <c r="N56" s="52" t="s">
        <v>60</v>
      </c>
      <c r="O56" s="52" t="s">
        <v>60</v>
      </c>
      <c r="P56" s="106">
        <v>17.5</v>
      </c>
      <c r="Q56" s="52" t="s">
        <v>60</v>
      </c>
    </row>
    <row r="57" spans="1:17" x14ac:dyDescent="0.25">
      <c r="A57" s="95" t="s">
        <v>85</v>
      </c>
      <c r="B57" s="86">
        <v>0.28899999999999998</v>
      </c>
      <c r="C57" s="86">
        <v>3.3000000000000002E-2</v>
      </c>
      <c r="D57" s="86">
        <v>9.6000000000000002E-2</v>
      </c>
      <c r="E57" s="86">
        <v>0.46</v>
      </c>
      <c r="F57" s="86">
        <v>0.10751248252446574</v>
      </c>
      <c r="G57" s="86">
        <v>9.6467713223888973E-2</v>
      </c>
      <c r="H57" s="18"/>
      <c r="I57" s="52" t="s">
        <v>60</v>
      </c>
      <c r="J57" s="52" t="s">
        <v>60</v>
      </c>
      <c r="K57" s="52" t="s">
        <v>60</v>
      </c>
      <c r="L57" s="52" t="s">
        <v>60</v>
      </c>
      <c r="M57" s="52" t="s">
        <v>60</v>
      </c>
      <c r="N57" s="52" t="s">
        <v>60</v>
      </c>
      <c r="O57" s="52" t="s">
        <v>60</v>
      </c>
      <c r="P57" s="52">
        <v>0.96399999999999997</v>
      </c>
      <c r="Q57" s="52" t="s">
        <v>60</v>
      </c>
    </row>
    <row r="58" spans="1:17" x14ac:dyDescent="0.25">
      <c r="A58" s="96" t="s">
        <v>57</v>
      </c>
      <c r="B58" s="103">
        <f>B52/B56-1</f>
        <v>2.6829233988049817E-2</v>
      </c>
      <c r="C58" s="103">
        <f t="shared" ref="C58:P58" si="11">C52/C56-1</f>
        <v>6.5399538844950866E-2</v>
      </c>
      <c r="D58" s="103">
        <f t="shared" si="11"/>
        <v>-1.9662724396616538E-2</v>
      </c>
      <c r="E58" s="103">
        <f t="shared" si="11"/>
        <v>2.8678733047628135E-2</v>
      </c>
      <c r="F58" s="103">
        <f t="shared" si="11"/>
        <v>2.020324795982531E-2</v>
      </c>
      <c r="G58" s="103">
        <f t="shared" si="11"/>
        <v>1.6502278156113492E-2</v>
      </c>
      <c r="H58" s="103"/>
      <c r="I58" s="104" t="s">
        <v>59</v>
      </c>
      <c r="J58" s="104" t="s">
        <v>59</v>
      </c>
      <c r="K58" s="104" t="s">
        <v>59</v>
      </c>
      <c r="L58" s="104" t="s">
        <v>59</v>
      </c>
      <c r="M58" s="104" t="s">
        <v>59</v>
      </c>
      <c r="N58" s="104" t="s">
        <v>59</v>
      </c>
      <c r="O58" s="104" t="s">
        <v>59</v>
      </c>
      <c r="P58" s="103">
        <f t="shared" si="11"/>
        <v>-6.6345967702551079E-2</v>
      </c>
      <c r="Q58" s="104" t="s">
        <v>59</v>
      </c>
    </row>
    <row r="59" spans="1:17" x14ac:dyDescent="0.25">
      <c r="A59" s="97"/>
      <c r="B59" s="98"/>
      <c r="C59" s="98"/>
      <c r="D59" s="98"/>
      <c r="E59" s="98"/>
      <c r="F59" s="98"/>
      <c r="G59" s="98"/>
      <c r="H59" s="16"/>
      <c r="I59" s="98"/>
      <c r="J59" s="99"/>
      <c r="K59" s="98"/>
      <c r="L59" s="98"/>
      <c r="M59" s="98"/>
      <c r="N59" s="98"/>
      <c r="O59" s="98"/>
      <c r="P59" s="98"/>
      <c r="Q59" s="98"/>
    </row>
    <row r="60" spans="1:17" x14ac:dyDescent="0.25">
      <c r="A60" s="88"/>
      <c r="B60" s="36"/>
      <c r="C60" s="36"/>
      <c r="D60" s="36"/>
      <c r="E60" s="36"/>
      <c r="F60" s="36"/>
      <c r="G60" s="36"/>
      <c r="H60" s="18"/>
      <c r="I60" s="36"/>
      <c r="J60" s="29"/>
      <c r="K60" s="36"/>
      <c r="L60" s="36"/>
      <c r="M60" s="36"/>
      <c r="N60" s="36"/>
      <c r="O60" s="36"/>
      <c r="P60" s="36"/>
      <c r="Q60" s="36"/>
    </row>
    <row r="61" spans="1:17" x14ac:dyDescent="0.25">
      <c r="A61" s="84" t="s">
        <v>86</v>
      </c>
      <c r="B61" s="43">
        <v>3.9605038462102544</v>
      </c>
      <c r="C61" s="43">
        <v>9.0562929242930892</v>
      </c>
      <c r="D61" s="10">
        <v>12.352889849524814</v>
      </c>
      <c r="E61" s="10">
        <v>17.265577217529039</v>
      </c>
      <c r="F61" s="43">
        <v>3.0603314963921151</v>
      </c>
      <c r="G61" s="28">
        <v>0.92490880191833857</v>
      </c>
      <c r="H61" s="28"/>
      <c r="I61" s="33" t="s">
        <v>59</v>
      </c>
      <c r="J61" s="10">
        <v>69.362663894755372</v>
      </c>
      <c r="K61" s="33" t="s">
        <v>120</v>
      </c>
      <c r="L61" s="33" t="s">
        <v>120</v>
      </c>
      <c r="M61" s="10">
        <v>52.8985663792092</v>
      </c>
      <c r="N61" s="33" t="s">
        <v>120</v>
      </c>
      <c r="O61" s="33" t="s">
        <v>120</v>
      </c>
      <c r="P61" s="10">
        <v>23.42401443153819</v>
      </c>
      <c r="Q61" s="33" t="s">
        <v>59</v>
      </c>
    </row>
    <row r="62" spans="1:17" x14ac:dyDescent="0.25">
      <c r="A62" s="84" t="s">
        <v>87</v>
      </c>
      <c r="B62" s="43">
        <v>3.9722875753008715</v>
      </c>
      <c r="C62" s="43">
        <v>9.1857033628848175</v>
      </c>
      <c r="D62" s="10">
        <v>12.823945080121456</v>
      </c>
      <c r="E62" s="10">
        <v>17.349878714953789</v>
      </c>
      <c r="F62" s="43">
        <v>3.1063773365987726</v>
      </c>
      <c r="G62" s="28">
        <v>0.94041279815598766</v>
      </c>
      <c r="H62" s="28"/>
      <c r="I62" s="33" t="s">
        <v>59</v>
      </c>
      <c r="J62" s="10">
        <v>70.166929962986771</v>
      </c>
      <c r="K62" s="33" t="s">
        <v>120</v>
      </c>
      <c r="L62" s="33" t="s">
        <v>120</v>
      </c>
      <c r="M62" s="10">
        <v>54.253813803497422</v>
      </c>
      <c r="N62" s="33" t="s">
        <v>120</v>
      </c>
      <c r="O62" s="33" t="s">
        <v>120</v>
      </c>
      <c r="P62" s="10">
        <v>23.65593191338461</v>
      </c>
      <c r="Q62" s="33" t="s">
        <v>59</v>
      </c>
    </row>
    <row r="63" spans="1:17" x14ac:dyDescent="0.25">
      <c r="A63" s="84" t="s">
        <v>88</v>
      </c>
      <c r="B63" s="43">
        <v>3.7884042390715069</v>
      </c>
      <c r="C63" s="43">
        <v>9.6944156749131434</v>
      </c>
      <c r="D63" s="10">
        <v>12.537357192150573</v>
      </c>
      <c r="E63" s="10">
        <v>18.254652115431604</v>
      </c>
      <c r="F63" s="43">
        <v>2.934537975069675</v>
      </c>
      <c r="G63" s="28">
        <v>0.91988073664719572</v>
      </c>
      <c r="H63" s="28"/>
      <c r="I63" s="10">
        <v>63.617085156339471</v>
      </c>
      <c r="J63" s="10">
        <v>67.182602890085136</v>
      </c>
      <c r="K63" s="33" t="s">
        <v>120</v>
      </c>
      <c r="L63" s="33" t="s">
        <v>120</v>
      </c>
      <c r="M63" s="10">
        <v>50.236317775741604</v>
      </c>
      <c r="N63" s="33" t="s">
        <v>120</v>
      </c>
      <c r="O63" s="33" t="s">
        <v>120</v>
      </c>
      <c r="P63" s="10">
        <v>21.618806093231015</v>
      </c>
      <c r="Q63" s="33" t="s">
        <v>59</v>
      </c>
    </row>
    <row r="64" spans="1:17" x14ac:dyDescent="0.25">
      <c r="A64" s="84" t="s">
        <v>89</v>
      </c>
      <c r="B64" s="43">
        <v>3.737150471838147</v>
      </c>
      <c r="C64" s="43">
        <v>9.0183285682051881</v>
      </c>
      <c r="D64" s="10">
        <v>12.381090764071425</v>
      </c>
      <c r="E64" s="10">
        <v>18.082322822464864</v>
      </c>
      <c r="F64" s="43">
        <v>2.9145206285030079</v>
      </c>
      <c r="G64" s="28">
        <v>0.92797301460596227</v>
      </c>
      <c r="H64" s="28"/>
      <c r="I64" s="10">
        <v>65.114117693455356</v>
      </c>
      <c r="J64" s="10">
        <v>65.913485208731274</v>
      </c>
      <c r="K64" s="33" t="s">
        <v>120</v>
      </c>
      <c r="L64" s="33" t="s">
        <v>120</v>
      </c>
      <c r="M64" s="10">
        <v>49.354110442740264</v>
      </c>
      <c r="N64" s="33" t="s">
        <v>120</v>
      </c>
      <c r="O64" s="33" t="s">
        <v>120</v>
      </c>
      <c r="P64" s="10">
        <v>21.543587897102565</v>
      </c>
      <c r="Q64" s="33" t="s">
        <v>59</v>
      </c>
    </row>
    <row r="65" spans="1:17" x14ac:dyDescent="0.25">
      <c r="A65" s="84" t="s">
        <v>90</v>
      </c>
      <c r="B65" s="43">
        <v>3.8609668382693791</v>
      </c>
      <c r="C65" s="43">
        <v>9.0499028056199364</v>
      </c>
      <c r="D65" s="10">
        <v>12.527286041462785</v>
      </c>
      <c r="E65" s="10">
        <v>18.569443253641229</v>
      </c>
      <c r="F65" s="43">
        <v>2.9158407743440069</v>
      </c>
      <c r="G65" s="28">
        <v>0.98972004206369635</v>
      </c>
      <c r="H65" s="28"/>
      <c r="I65" s="10">
        <v>67.364830858156623</v>
      </c>
      <c r="J65" s="10">
        <v>65.953933585143233</v>
      </c>
      <c r="K65" s="33" t="s">
        <v>120</v>
      </c>
      <c r="L65" s="33" t="s">
        <v>120</v>
      </c>
      <c r="M65" s="10">
        <v>48.953657395484591</v>
      </c>
      <c r="N65" s="33" t="s">
        <v>120</v>
      </c>
      <c r="O65" s="33" t="s">
        <v>120</v>
      </c>
      <c r="P65" s="10">
        <v>20.723013191404124</v>
      </c>
      <c r="Q65" s="10">
        <v>22.068411680544823</v>
      </c>
    </row>
    <row r="66" spans="1:17" x14ac:dyDescent="0.25">
      <c r="A66" s="84" t="s">
        <v>91</v>
      </c>
      <c r="B66" s="43">
        <v>3.9793228431968557</v>
      </c>
      <c r="C66" s="43">
        <v>9.1386661947774694</v>
      </c>
      <c r="D66" s="10">
        <v>13.028328656873834</v>
      </c>
      <c r="E66" s="10">
        <v>18.700236239806593</v>
      </c>
      <c r="F66" s="43">
        <v>3.1321789738449359</v>
      </c>
      <c r="G66" s="28">
        <v>0.88665403706950174</v>
      </c>
      <c r="H66" s="28"/>
      <c r="I66" s="10">
        <v>61.825666643103546</v>
      </c>
      <c r="J66" s="10">
        <v>69.881137731154212</v>
      </c>
      <c r="K66" s="33" t="s">
        <v>120</v>
      </c>
      <c r="L66" s="33" t="s">
        <v>120</v>
      </c>
      <c r="M66" s="10">
        <v>52.101710173613078</v>
      </c>
      <c r="N66" s="33" t="s">
        <v>120</v>
      </c>
      <c r="O66" s="33" t="s">
        <v>120</v>
      </c>
      <c r="P66" s="10">
        <v>22.082778742294863</v>
      </c>
      <c r="Q66" s="10">
        <v>12.338114120907088</v>
      </c>
    </row>
    <row r="67" spans="1:17" x14ac:dyDescent="0.25">
      <c r="A67" s="84" t="s">
        <v>92</v>
      </c>
      <c r="B67" s="43">
        <v>3.9591225676534583</v>
      </c>
      <c r="C67" s="43">
        <v>9.164093783501059</v>
      </c>
      <c r="D67" s="10">
        <v>12.489755294534472</v>
      </c>
      <c r="E67" s="10">
        <v>16.85058905332756</v>
      </c>
      <c r="F67" s="43">
        <v>3.0661020878664682</v>
      </c>
      <c r="G67" s="28">
        <v>0.87829885636165828</v>
      </c>
      <c r="H67" s="28"/>
      <c r="I67" s="10">
        <v>61.806761623912045</v>
      </c>
      <c r="J67" s="10">
        <v>72.17626181000918</v>
      </c>
      <c r="K67" s="33" t="s">
        <v>120</v>
      </c>
      <c r="L67" s="33" t="s">
        <v>120</v>
      </c>
      <c r="M67" s="10">
        <v>51.78576586120019</v>
      </c>
      <c r="N67" s="33" t="s">
        <v>120</v>
      </c>
      <c r="O67" s="33" t="s">
        <v>120</v>
      </c>
      <c r="P67" s="10">
        <v>22.972415862631703</v>
      </c>
      <c r="Q67" s="10">
        <v>12.01543679139945</v>
      </c>
    </row>
    <row r="68" spans="1:17" x14ac:dyDescent="0.25">
      <c r="A68" s="84" t="s">
        <v>93</v>
      </c>
      <c r="B68" s="43">
        <v>4.0528948833164939</v>
      </c>
      <c r="C68" s="43">
        <v>9.3755799327576881</v>
      </c>
      <c r="D68" s="10">
        <v>12.085207065145436</v>
      </c>
      <c r="E68" s="10">
        <v>18.440857598390686</v>
      </c>
      <c r="F68" s="43">
        <v>3.0164262428608319</v>
      </c>
      <c r="G68" s="28">
        <v>0.86648479125703537</v>
      </c>
      <c r="H68" s="28"/>
      <c r="I68" s="10">
        <v>62.915048915508976</v>
      </c>
      <c r="J68" s="10">
        <v>68.066006564228587</v>
      </c>
      <c r="K68" s="33" t="s">
        <v>120</v>
      </c>
      <c r="L68" s="33" t="s">
        <v>120</v>
      </c>
      <c r="M68" s="10">
        <v>51.656382311999259</v>
      </c>
      <c r="N68" s="33" t="s">
        <v>120</v>
      </c>
      <c r="O68" s="33" t="s">
        <v>120</v>
      </c>
      <c r="P68" s="10">
        <v>22.605068831096474</v>
      </c>
      <c r="Q68" s="10">
        <v>12.25852699679518</v>
      </c>
    </row>
    <row r="69" spans="1:17" x14ac:dyDescent="0.25">
      <c r="A69" s="84" t="s">
        <v>94</v>
      </c>
      <c r="B69" s="43">
        <v>4.3491279419267386</v>
      </c>
      <c r="C69" s="43">
        <v>9.4816711868577173</v>
      </c>
      <c r="D69" s="10">
        <v>12.140571933239073</v>
      </c>
      <c r="E69" s="10">
        <v>19.157550537440052</v>
      </c>
      <c r="F69" s="43">
        <v>3.0637275915047448</v>
      </c>
      <c r="G69" s="28">
        <v>0.91662973980729712</v>
      </c>
      <c r="H69" s="28"/>
      <c r="I69" s="10">
        <v>62.419900529131375</v>
      </c>
      <c r="J69" s="10">
        <v>69.07470921096747</v>
      </c>
      <c r="K69" s="33" t="s">
        <v>120</v>
      </c>
      <c r="L69" s="33" t="s">
        <v>120</v>
      </c>
      <c r="M69" s="10">
        <v>51.305167354197344</v>
      </c>
      <c r="N69" s="33" t="s">
        <v>120</v>
      </c>
      <c r="O69" s="33" t="s">
        <v>120</v>
      </c>
      <c r="P69" s="10">
        <v>21.641157208868417</v>
      </c>
      <c r="Q69" s="10">
        <v>12.356496421439294</v>
      </c>
    </row>
    <row r="70" spans="1:17" x14ac:dyDescent="0.25">
      <c r="A70" s="84" t="s">
        <v>95</v>
      </c>
      <c r="B70" s="43">
        <v>4.1874992487682858</v>
      </c>
      <c r="C70" s="43">
        <v>9.2877217482166312</v>
      </c>
      <c r="D70" s="10">
        <v>12.519181877779681</v>
      </c>
      <c r="E70" s="10">
        <v>18.427763221661053</v>
      </c>
      <c r="F70" s="43">
        <v>3.093739326066693</v>
      </c>
      <c r="G70" s="28">
        <v>0.91469587741825042</v>
      </c>
      <c r="H70" s="28"/>
      <c r="I70" s="10">
        <v>65.672741796496027</v>
      </c>
      <c r="J70" s="10">
        <v>68.277788734805668</v>
      </c>
      <c r="K70" s="33" t="s">
        <v>120</v>
      </c>
      <c r="L70" s="33" t="s">
        <v>120</v>
      </c>
      <c r="M70" s="10">
        <v>51.655295516368966</v>
      </c>
      <c r="N70" s="33" t="s">
        <v>120</v>
      </c>
      <c r="O70" s="33" t="s">
        <v>120</v>
      </c>
      <c r="P70" s="10">
        <v>23.026648861496319</v>
      </c>
      <c r="Q70" s="10">
        <v>12.118874964332592</v>
      </c>
    </row>
    <row r="71" spans="1:17" x14ac:dyDescent="0.25">
      <c r="A71" s="84" t="s">
        <v>96</v>
      </c>
      <c r="B71" s="43">
        <v>3.8792952136146366</v>
      </c>
      <c r="C71" s="43">
        <v>9.5433146000229971</v>
      </c>
      <c r="D71" s="10">
        <v>12.749671975564501</v>
      </c>
      <c r="E71" s="10">
        <v>18.573227991444369</v>
      </c>
      <c r="F71" s="43">
        <v>3.0696570067541882</v>
      </c>
      <c r="G71" s="28">
        <v>0.93485850424816042</v>
      </c>
      <c r="H71" s="28"/>
      <c r="I71" s="10">
        <v>67.392429209642245</v>
      </c>
      <c r="J71" s="10">
        <v>68.715372192732872</v>
      </c>
      <c r="K71" s="33" t="s">
        <v>120</v>
      </c>
      <c r="L71" s="33" t="s">
        <v>120</v>
      </c>
      <c r="M71" s="10">
        <v>52.17315174692596</v>
      </c>
      <c r="N71" s="33" t="s">
        <v>120</v>
      </c>
      <c r="O71" s="33" t="s">
        <v>120</v>
      </c>
      <c r="P71" s="10">
        <v>22.291674234674279</v>
      </c>
      <c r="Q71" s="10">
        <v>14.172264395021068</v>
      </c>
    </row>
    <row r="72" spans="1:17" x14ac:dyDescent="0.25">
      <c r="A72" s="90" t="s">
        <v>97</v>
      </c>
      <c r="B72" s="108">
        <f>AVERAGE(B61:B71)</f>
        <v>3.9751432426515119</v>
      </c>
      <c r="C72" s="108">
        <f t="shared" ref="C72:Q72" si="12">AVERAGE(C61:C71)</f>
        <v>9.2723355256408855</v>
      </c>
      <c r="D72" s="109">
        <f t="shared" si="12"/>
        <v>12.512298702769824</v>
      </c>
      <c r="E72" s="109">
        <f t="shared" si="12"/>
        <v>18.152008978735527</v>
      </c>
      <c r="F72" s="108">
        <f t="shared" si="12"/>
        <v>3.0339490399823124</v>
      </c>
      <c r="G72" s="108">
        <f t="shared" si="12"/>
        <v>0.91822883632300756</v>
      </c>
      <c r="H72" s="108"/>
      <c r="I72" s="109">
        <f t="shared" si="12"/>
        <v>64.236509158416183</v>
      </c>
      <c r="J72" s="109">
        <f t="shared" si="12"/>
        <v>68.61553561687272</v>
      </c>
      <c r="K72" s="93" t="s">
        <v>59</v>
      </c>
      <c r="L72" s="93" t="s">
        <v>59</v>
      </c>
      <c r="M72" s="109">
        <f t="shared" si="12"/>
        <v>51.488539887361632</v>
      </c>
      <c r="N72" s="93" t="s">
        <v>59</v>
      </c>
      <c r="O72" s="93" t="s">
        <v>59</v>
      </c>
      <c r="P72" s="109">
        <f t="shared" si="12"/>
        <v>22.325917933429324</v>
      </c>
      <c r="Q72" s="109">
        <f t="shared" si="12"/>
        <v>13.904017910062786</v>
      </c>
    </row>
    <row r="73" spans="1:17" x14ac:dyDescent="0.25">
      <c r="A73" s="84" t="s">
        <v>98</v>
      </c>
      <c r="B73" s="33">
        <f>2*STDEV(B61:B71)</f>
        <v>0.34942046563394152</v>
      </c>
      <c r="C73" s="33">
        <f t="shared" ref="C73:Q73" si="13">2*STDEV(C61:C71)</f>
        <v>0.44902473205975146</v>
      </c>
      <c r="D73" s="33">
        <f t="shared" si="13"/>
        <v>0.56013546362832067</v>
      </c>
      <c r="E73" s="110">
        <f t="shared" si="13"/>
        <v>1.4086983406891134</v>
      </c>
      <c r="F73" s="33">
        <f t="shared" si="13"/>
        <v>0.1559023361085583</v>
      </c>
      <c r="G73" s="33">
        <f t="shared" si="13"/>
        <v>6.72482642074958E-2</v>
      </c>
      <c r="H73" s="33"/>
      <c r="I73" s="110">
        <f t="shared" si="13"/>
        <v>4.4567383731407233</v>
      </c>
      <c r="J73" s="110">
        <f t="shared" si="13"/>
        <v>3.7051804633680407</v>
      </c>
      <c r="K73" s="110" t="s">
        <v>59</v>
      </c>
      <c r="L73" s="110" t="s">
        <v>59</v>
      </c>
      <c r="M73" s="110">
        <f t="shared" si="13"/>
        <v>3.0467695377530304</v>
      </c>
      <c r="N73" s="110" t="s">
        <v>59</v>
      </c>
      <c r="O73" s="110" t="s">
        <v>59</v>
      </c>
      <c r="P73" s="110">
        <f t="shared" si="13"/>
        <v>1.8080043512206587</v>
      </c>
      <c r="Q73" s="110">
        <f t="shared" si="13"/>
        <v>7.3501597975794679</v>
      </c>
    </row>
    <row r="74" spans="1:17" x14ac:dyDescent="0.25">
      <c r="A74" s="91" t="s">
        <v>99</v>
      </c>
      <c r="B74" s="94">
        <f>B73/B72</f>
        <v>8.790135205313257E-2</v>
      </c>
      <c r="C74" s="94">
        <f t="shared" ref="C74:Q74" si="14">C73/C72</f>
        <v>4.8426281686858585E-2</v>
      </c>
      <c r="D74" s="94">
        <f t="shared" si="14"/>
        <v>4.4766791213538125E-2</v>
      </c>
      <c r="E74" s="94">
        <f t="shared" si="14"/>
        <v>7.7605643669488952E-2</v>
      </c>
      <c r="F74" s="94">
        <f t="shared" si="14"/>
        <v>5.1385944211332961E-2</v>
      </c>
      <c r="G74" s="94">
        <f t="shared" si="14"/>
        <v>7.3236933482493813E-2</v>
      </c>
      <c r="H74" s="94"/>
      <c r="I74" s="94">
        <f t="shared" si="14"/>
        <v>6.9380145831863083E-2</v>
      </c>
      <c r="J74" s="94">
        <f t="shared" si="14"/>
        <v>5.3999148007188746E-2</v>
      </c>
      <c r="K74" s="94" t="s">
        <v>59</v>
      </c>
      <c r="L74" s="94" t="s">
        <v>59</v>
      </c>
      <c r="M74" s="94">
        <f t="shared" si="14"/>
        <v>5.9173741271713355E-2</v>
      </c>
      <c r="N74" s="94" t="s">
        <v>59</v>
      </c>
      <c r="O74" s="94" t="s">
        <v>59</v>
      </c>
      <c r="P74" s="94">
        <f t="shared" si="14"/>
        <v>8.0982307496234002E-2</v>
      </c>
      <c r="Q74" s="94">
        <f t="shared" si="14"/>
        <v>0.52863566813013962</v>
      </c>
    </row>
    <row r="75" spans="1:17" x14ac:dyDescent="0.25">
      <c r="A75" s="85"/>
      <c r="B75" s="89"/>
      <c r="C75" s="89"/>
      <c r="D75" s="89"/>
      <c r="E75" s="89"/>
      <c r="F75" s="89"/>
      <c r="G75" s="89"/>
      <c r="H75" s="18"/>
      <c r="I75" s="89"/>
      <c r="J75" s="87"/>
      <c r="K75" s="87"/>
      <c r="L75" s="87"/>
      <c r="M75" s="89"/>
      <c r="N75" s="89"/>
      <c r="O75" s="89"/>
      <c r="P75" s="89"/>
      <c r="Q75" s="89"/>
    </row>
    <row r="76" spans="1:17" x14ac:dyDescent="0.25">
      <c r="A76" s="111" t="s">
        <v>100</v>
      </c>
      <c r="B76" s="114">
        <v>3.9</v>
      </c>
      <c r="C76" s="114">
        <v>8.6999999999999993</v>
      </c>
      <c r="D76" s="115">
        <v>12.8</v>
      </c>
      <c r="E76" s="115">
        <v>18</v>
      </c>
      <c r="F76" s="114">
        <v>2.9830000000000001</v>
      </c>
      <c r="G76" s="52" t="s">
        <v>60</v>
      </c>
      <c r="H76" s="18"/>
      <c r="I76" s="115">
        <v>62.9</v>
      </c>
      <c r="J76" s="130">
        <v>68</v>
      </c>
      <c r="K76" s="52">
        <v>0.7</v>
      </c>
      <c r="L76" s="54">
        <v>2.04</v>
      </c>
      <c r="M76" s="115">
        <v>51.5</v>
      </c>
      <c r="N76" s="114">
        <v>4.01</v>
      </c>
      <c r="O76" s="114">
        <v>5.96</v>
      </c>
      <c r="P76" s="115">
        <v>23.5</v>
      </c>
      <c r="Q76" s="115">
        <v>12.2</v>
      </c>
    </row>
    <row r="77" spans="1:17" x14ac:dyDescent="0.25">
      <c r="A77" s="111" t="s">
        <v>101</v>
      </c>
      <c r="B77" s="113">
        <v>0.13</v>
      </c>
      <c r="C77" s="113">
        <v>0.28199999999999997</v>
      </c>
      <c r="D77" s="113">
        <v>0.38500000000000001</v>
      </c>
      <c r="E77" s="113">
        <v>0.77800000000000002</v>
      </c>
      <c r="F77" s="113">
        <v>0.36</v>
      </c>
      <c r="G77" s="52" t="s">
        <v>60</v>
      </c>
      <c r="H77" s="18"/>
      <c r="I77" s="114">
        <v>4.04</v>
      </c>
      <c r="J77" s="131">
        <v>2.2599999999999998</v>
      </c>
      <c r="K77" s="52">
        <v>0.13600000000000001</v>
      </c>
      <c r="L77" s="52">
        <v>0.13300000000000001</v>
      </c>
      <c r="M77" s="114">
        <v>6.23</v>
      </c>
      <c r="N77" s="113">
        <v>0.2</v>
      </c>
      <c r="O77" s="113">
        <v>0.27400000000000002</v>
      </c>
      <c r="P77" s="113">
        <v>0.89</v>
      </c>
      <c r="Q77" s="113">
        <v>0.81499999999999995</v>
      </c>
    </row>
    <row r="78" spans="1:17" x14ac:dyDescent="0.25">
      <c r="A78" s="96" t="s">
        <v>57</v>
      </c>
      <c r="B78" s="112">
        <f>B72/B76-1</f>
        <v>1.926749811577233E-2</v>
      </c>
      <c r="C78" s="112">
        <f t="shared" ref="C78:Q78" si="15">C72/C76-1</f>
        <v>6.5785692602400747E-2</v>
      </c>
      <c r="D78" s="112">
        <f t="shared" si="15"/>
        <v>-2.2476663846107581E-2</v>
      </c>
      <c r="E78" s="112">
        <f t="shared" si="15"/>
        <v>8.4449432630848698E-3</v>
      </c>
      <c r="F78" s="112">
        <f t="shared" si="15"/>
        <v>1.707979885427835E-2</v>
      </c>
      <c r="G78" s="104" t="s">
        <v>59</v>
      </c>
      <c r="H78" s="112"/>
      <c r="I78" s="112">
        <f t="shared" si="15"/>
        <v>2.1248158321401922E-2</v>
      </c>
      <c r="J78" s="112">
        <f t="shared" si="15"/>
        <v>9.0519943657751956E-3</v>
      </c>
      <c r="K78" s="104" t="s">
        <v>59</v>
      </c>
      <c r="L78" s="104" t="s">
        <v>59</v>
      </c>
      <c r="M78" s="112">
        <f t="shared" si="15"/>
        <v>-2.2252645899745183E-4</v>
      </c>
      <c r="N78" s="104" t="s">
        <v>59</v>
      </c>
      <c r="O78" s="104" t="s">
        <v>59</v>
      </c>
      <c r="P78" s="112">
        <f t="shared" si="15"/>
        <v>-4.9960939003007465E-2</v>
      </c>
      <c r="Q78" s="112">
        <f t="shared" si="15"/>
        <v>0.13967359918547428</v>
      </c>
    </row>
    <row r="79" spans="1:17" x14ac:dyDescent="0.25">
      <c r="A79" s="97"/>
      <c r="B79" s="98"/>
      <c r="C79" s="98"/>
      <c r="D79" s="98"/>
      <c r="E79" s="98"/>
      <c r="F79" s="98"/>
      <c r="G79" s="98"/>
      <c r="H79" s="16"/>
      <c r="I79" s="98"/>
      <c r="J79" s="99"/>
      <c r="K79" s="98"/>
      <c r="L79" s="98"/>
      <c r="M79" s="98"/>
      <c r="N79" s="98"/>
      <c r="O79" s="98"/>
      <c r="P79" s="98"/>
      <c r="Q79" s="98"/>
    </row>
    <row r="80" spans="1:17" x14ac:dyDescent="0.25">
      <c r="A80" s="116" t="s">
        <v>102</v>
      </c>
      <c r="B80" s="100"/>
      <c r="C80" s="100"/>
      <c r="D80" s="100"/>
      <c r="E80" s="100"/>
      <c r="F80" s="100"/>
      <c r="G80" s="100"/>
      <c r="H80" s="26"/>
      <c r="I80" s="100"/>
      <c r="J80" s="83"/>
      <c r="K80" s="100"/>
      <c r="L80" s="100"/>
      <c r="M80" s="100"/>
      <c r="N80" s="100"/>
      <c r="O80" s="100"/>
      <c r="P80" s="100"/>
      <c r="Q80" s="100"/>
    </row>
    <row r="81" spans="1:17" x14ac:dyDescent="0.25">
      <c r="A81" s="88"/>
      <c r="B81" s="36"/>
      <c r="C81" s="36"/>
      <c r="D81" s="36"/>
      <c r="E81" s="36"/>
      <c r="F81" s="36"/>
      <c r="G81" s="36"/>
      <c r="H81" s="18"/>
      <c r="I81" s="36"/>
      <c r="J81" s="29"/>
      <c r="K81" s="36"/>
      <c r="L81" s="36"/>
      <c r="M81" s="36"/>
      <c r="N81" s="36"/>
      <c r="O81" s="36"/>
      <c r="P81" s="36"/>
      <c r="Q81" s="36"/>
    </row>
    <row r="82" spans="1:17" x14ac:dyDescent="0.25">
      <c r="A82" s="88" t="s">
        <v>103</v>
      </c>
      <c r="B82" s="43">
        <v>5.5296847593575338</v>
      </c>
      <c r="C82" s="43">
        <v>0.57361092355806298</v>
      </c>
      <c r="D82" s="43">
        <v>0.97702917739901673</v>
      </c>
      <c r="E82" s="43">
        <v>3.2289957195029495</v>
      </c>
      <c r="F82" s="43">
        <v>5.2749432060690724</v>
      </c>
      <c r="G82" s="43" t="s">
        <v>59</v>
      </c>
      <c r="H82" s="43"/>
      <c r="I82" s="43" t="s">
        <v>59</v>
      </c>
      <c r="J82" s="43" t="s">
        <v>59</v>
      </c>
      <c r="K82" s="10">
        <v>97.234283434608543</v>
      </c>
      <c r="L82" s="10">
        <v>97.907761875624558</v>
      </c>
      <c r="M82" s="10">
        <v>97.080250246613801</v>
      </c>
      <c r="N82" s="10">
        <v>95.932002845198369</v>
      </c>
      <c r="O82" s="10">
        <v>98.107804976916441</v>
      </c>
      <c r="P82" s="10">
        <v>97.870420496716747</v>
      </c>
      <c r="Q82" s="10">
        <v>95.706620951076189</v>
      </c>
    </row>
    <row r="83" spans="1:17" x14ac:dyDescent="0.25">
      <c r="A83" s="88" t="s">
        <v>104</v>
      </c>
      <c r="B83" s="43">
        <v>5.5189557810249132</v>
      </c>
      <c r="C83" s="43">
        <v>0.57217728133213785</v>
      </c>
      <c r="D83" s="43">
        <v>0.97630168732065192</v>
      </c>
      <c r="E83" s="43">
        <v>3.2330299220456697</v>
      </c>
      <c r="F83" s="43">
        <v>5.2187577670195582</v>
      </c>
      <c r="G83" s="43" t="s">
        <v>59</v>
      </c>
      <c r="H83" s="43"/>
      <c r="I83" s="43" t="s">
        <v>59</v>
      </c>
      <c r="J83" s="43" t="s">
        <v>59</v>
      </c>
      <c r="K83" s="10">
        <v>96.887542059035951</v>
      </c>
      <c r="L83" s="10">
        <v>97.514343776417192</v>
      </c>
      <c r="M83" s="10">
        <v>96.841532145738825</v>
      </c>
      <c r="N83" s="10">
        <v>95.858653708058014</v>
      </c>
      <c r="O83" s="10">
        <v>97.947770495882935</v>
      </c>
      <c r="P83" s="10">
        <v>97.570355844778916</v>
      </c>
      <c r="Q83" s="10">
        <v>95.465235608850662</v>
      </c>
    </row>
    <row r="84" spans="1:17" x14ac:dyDescent="0.25">
      <c r="A84" s="88" t="s">
        <v>105</v>
      </c>
      <c r="B84" s="43">
        <v>5.5927916897117482</v>
      </c>
      <c r="C84" s="43">
        <v>0.57743374722375096</v>
      </c>
      <c r="D84" s="43">
        <v>0.98765213288795339</v>
      </c>
      <c r="E84" s="43">
        <v>3.2831340508159101</v>
      </c>
      <c r="F84" s="43">
        <v>5.2954009472278551</v>
      </c>
      <c r="G84" s="43" t="s">
        <v>59</v>
      </c>
      <c r="H84" s="43"/>
      <c r="I84" s="43" t="s">
        <v>59</v>
      </c>
      <c r="J84" s="43" t="s">
        <v>59</v>
      </c>
      <c r="K84" s="10">
        <v>98.734606694297682</v>
      </c>
      <c r="L84" s="10">
        <v>97.99444721951771</v>
      </c>
      <c r="M84" s="10">
        <v>98.441210145736264</v>
      </c>
      <c r="N84" s="10">
        <v>97.383648950239817</v>
      </c>
      <c r="O84" s="10">
        <v>99.334735998173329</v>
      </c>
      <c r="P84" s="10">
        <v>97.605696792673797</v>
      </c>
      <c r="Q84" s="10">
        <v>98.804621779749837</v>
      </c>
    </row>
    <row r="85" spans="1:17" x14ac:dyDescent="0.25">
      <c r="A85" s="88" t="s">
        <v>106</v>
      </c>
      <c r="B85" s="43">
        <v>5.5837364053266016</v>
      </c>
      <c r="C85" s="43">
        <v>0.57130776065185573</v>
      </c>
      <c r="D85" s="43">
        <v>0.9887877108929537</v>
      </c>
      <c r="E85" s="43">
        <v>3.2768460293319688</v>
      </c>
      <c r="F85" s="43">
        <v>5.2691152837181017</v>
      </c>
      <c r="G85" s="43" t="s">
        <v>59</v>
      </c>
      <c r="H85" s="43"/>
      <c r="I85" s="43" t="s">
        <v>59</v>
      </c>
      <c r="J85" s="43" t="s">
        <v>59</v>
      </c>
      <c r="K85" s="10">
        <v>98.174486010680411</v>
      </c>
      <c r="L85" s="10">
        <v>97.467667052782431</v>
      </c>
      <c r="M85" s="10">
        <v>98.205826096549444</v>
      </c>
      <c r="N85" s="10">
        <v>96.609482148240232</v>
      </c>
      <c r="O85" s="10">
        <v>99.241382550903793</v>
      </c>
      <c r="P85" s="10">
        <v>97.996447650530612</v>
      </c>
      <c r="Q85" s="10">
        <v>97.699050239943361</v>
      </c>
    </row>
    <row r="86" spans="1:17" x14ac:dyDescent="0.25">
      <c r="A86" s="88" t="s">
        <v>107</v>
      </c>
      <c r="B86" s="43">
        <v>5.5962190948472168</v>
      </c>
      <c r="C86" s="43">
        <v>0.57123241108370248</v>
      </c>
      <c r="D86" s="43">
        <v>1.0035929008195661</v>
      </c>
      <c r="E86" s="43">
        <v>3.2814736930751871</v>
      </c>
      <c r="F86" s="43">
        <v>5.3352295286950699</v>
      </c>
      <c r="G86" s="43" t="s">
        <v>59</v>
      </c>
      <c r="H86" s="43"/>
      <c r="I86" s="43" t="s">
        <v>59</v>
      </c>
      <c r="J86" s="43" t="s">
        <v>59</v>
      </c>
      <c r="K86" s="10">
        <v>99.381412721808118</v>
      </c>
      <c r="L86" s="10">
        <v>98.32118428496112</v>
      </c>
      <c r="M86" s="10">
        <v>98.659923936482045</v>
      </c>
      <c r="N86" s="10">
        <v>96.172054566748642</v>
      </c>
      <c r="O86" s="10">
        <v>99.948201508801773</v>
      </c>
      <c r="P86" s="10">
        <v>98.798620486711073</v>
      </c>
      <c r="Q86" s="10">
        <v>99.12135669012865</v>
      </c>
    </row>
    <row r="87" spans="1:17" x14ac:dyDescent="0.25">
      <c r="A87" s="88" t="s">
        <v>108</v>
      </c>
      <c r="B87" s="43">
        <v>5.5402833986166486</v>
      </c>
      <c r="C87" s="43">
        <v>0.57359152135715796</v>
      </c>
      <c r="D87" s="43">
        <v>1.0110755177721524</v>
      </c>
      <c r="E87" s="43">
        <v>3.211163363265241</v>
      </c>
      <c r="F87" s="43">
        <v>5.3484319407975436</v>
      </c>
      <c r="G87" s="43" t="s">
        <v>59</v>
      </c>
      <c r="H87" s="43"/>
      <c r="I87" s="43" t="s">
        <v>59</v>
      </c>
      <c r="J87" s="43" t="s">
        <v>59</v>
      </c>
      <c r="K87" s="10">
        <v>98.095933931971487</v>
      </c>
      <c r="L87" s="10">
        <v>97.709230732892152</v>
      </c>
      <c r="M87" s="10">
        <v>97.193848710670878</v>
      </c>
      <c r="N87" s="10">
        <v>95.074981871577521</v>
      </c>
      <c r="O87" s="10">
        <v>98.976017074703776</v>
      </c>
      <c r="P87" s="10">
        <v>98.145271926336775</v>
      </c>
      <c r="Q87" s="10">
        <v>96.822480293623997</v>
      </c>
    </row>
    <row r="88" spans="1:17" x14ac:dyDescent="0.25">
      <c r="A88" s="88" t="s">
        <v>109</v>
      </c>
      <c r="B88" s="43">
        <v>5.5796871211435262</v>
      </c>
      <c r="C88" s="43">
        <v>0.58270771591062676</v>
      </c>
      <c r="D88" s="43">
        <v>1.0099214087417967</v>
      </c>
      <c r="E88" s="43">
        <v>3.2108299984384487</v>
      </c>
      <c r="F88" s="43">
        <v>5.3199892537756055</v>
      </c>
      <c r="G88" s="43" t="s">
        <v>59</v>
      </c>
      <c r="H88" s="43"/>
      <c r="I88" s="43" t="s">
        <v>59</v>
      </c>
      <c r="J88" s="43" t="s">
        <v>59</v>
      </c>
      <c r="K88" s="10">
        <v>97.775903698250659</v>
      </c>
      <c r="L88" s="10">
        <v>97.702563436356286</v>
      </c>
      <c r="M88" s="10">
        <v>97.48054246171246</v>
      </c>
      <c r="N88" s="10">
        <v>95.377677134305159</v>
      </c>
      <c r="O88" s="10">
        <v>99.402724052998209</v>
      </c>
      <c r="P88" s="10">
        <v>97.640557578572881</v>
      </c>
      <c r="Q88" s="10">
        <v>97.96792183848315</v>
      </c>
    </row>
    <row r="89" spans="1:17" x14ac:dyDescent="0.25">
      <c r="A89" s="88" t="s">
        <v>110</v>
      </c>
      <c r="B89" s="43">
        <v>5.6234779247909934</v>
      </c>
      <c r="C89" s="43">
        <v>0.58784686808046038</v>
      </c>
      <c r="D89" s="43">
        <v>1.019740336350144</v>
      </c>
      <c r="E89" s="43">
        <v>3.279203124413598</v>
      </c>
      <c r="F89" s="43">
        <v>5.4338333421252569</v>
      </c>
      <c r="G89" s="43" t="s">
        <v>59</v>
      </c>
      <c r="H89" s="43"/>
      <c r="I89" s="43" t="s">
        <v>59</v>
      </c>
      <c r="J89" s="43" t="s">
        <v>59</v>
      </c>
      <c r="K89" s="10">
        <v>99.45606242528504</v>
      </c>
      <c r="L89" s="10">
        <v>98.055930152756375</v>
      </c>
      <c r="M89" s="10">
        <v>98.64798608513992</v>
      </c>
      <c r="N89" s="10">
        <v>96.589124914869217</v>
      </c>
      <c r="O89" s="10">
        <v>100.15612856154937</v>
      </c>
      <c r="P89" s="10">
        <v>98.050596315527699</v>
      </c>
      <c r="Q89" s="10">
        <v>98.858005926019231</v>
      </c>
    </row>
    <row r="90" spans="1:17" x14ac:dyDescent="0.25">
      <c r="A90" s="88" t="s">
        <v>111</v>
      </c>
      <c r="B90" s="43">
        <v>5.6286184104201347</v>
      </c>
      <c r="C90" s="43">
        <v>0.59022375929549131</v>
      </c>
      <c r="D90" s="43">
        <v>1.019343632206261</v>
      </c>
      <c r="E90" s="43">
        <v>3.2963314092141984</v>
      </c>
      <c r="F90" s="43">
        <v>5.3877889922486704</v>
      </c>
      <c r="G90" s="43" t="s">
        <v>59</v>
      </c>
      <c r="H90" s="43"/>
      <c r="I90" s="43" t="s">
        <v>59</v>
      </c>
      <c r="J90" s="43" t="s">
        <v>59</v>
      </c>
      <c r="K90" s="10">
        <v>99.196037860386852</v>
      </c>
      <c r="L90" s="10">
        <v>98.629317654839554</v>
      </c>
      <c r="M90" s="10">
        <v>98.890008949391316</v>
      </c>
      <c r="N90" s="10">
        <v>96.504450248863932</v>
      </c>
      <c r="O90" s="10">
        <v>100.48949338834188</v>
      </c>
      <c r="P90" s="10">
        <v>98.480636942090086</v>
      </c>
      <c r="Q90" s="10">
        <v>99.113363383342318</v>
      </c>
    </row>
    <row r="91" spans="1:17" x14ac:dyDescent="0.25">
      <c r="A91" s="88" t="s">
        <v>112</v>
      </c>
      <c r="B91" s="43">
        <v>5.6381926482456164</v>
      </c>
      <c r="C91" s="43">
        <v>0.59219194523287433</v>
      </c>
      <c r="D91" s="43">
        <v>1.0261779445203345</v>
      </c>
      <c r="E91" s="43">
        <v>3.3052922557583813</v>
      </c>
      <c r="F91" s="43">
        <v>5.4020703414284634</v>
      </c>
      <c r="G91" s="43" t="s">
        <v>59</v>
      </c>
      <c r="H91" s="43"/>
      <c r="I91" s="43" t="s">
        <v>59</v>
      </c>
      <c r="J91" s="43" t="s">
        <v>59</v>
      </c>
      <c r="K91" s="10">
        <v>99.429393239141632</v>
      </c>
      <c r="L91" s="10">
        <v>99.029355446990593</v>
      </c>
      <c r="M91" s="10">
        <v>98.727326913916556</v>
      </c>
      <c r="N91" s="10">
        <v>96.402107247038629</v>
      </c>
      <c r="O91" s="10">
        <v>100.65950945000607</v>
      </c>
      <c r="P91" s="10">
        <v>98.889342219737713</v>
      </c>
      <c r="Q91" s="10">
        <v>99.221373587223084</v>
      </c>
    </row>
    <row r="92" spans="1:17" x14ac:dyDescent="0.25">
      <c r="A92" s="42" t="s">
        <v>113</v>
      </c>
      <c r="B92" s="108">
        <f>AVERAGE(B82:B91)</f>
        <v>5.583164723348494</v>
      </c>
      <c r="C92" s="108">
        <f t="shared" ref="C92:Q92" si="16">AVERAGE(C82:C91)</f>
        <v>0.57923239337261201</v>
      </c>
      <c r="D92" s="108">
        <f t="shared" si="16"/>
        <v>1.001962244891083</v>
      </c>
      <c r="E92" s="108">
        <f t="shared" si="16"/>
        <v>3.2606299565861554</v>
      </c>
      <c r="F92" s="108">
        <f t="shared" si="16"/>
        <v>5.32855606031052</v>
      </c>
      <c r="G92" s="81" t="s">
        <v>59</v>
      </c>
      <c r="H92" s="108"/>
      <c r="I92" s="81" t="s">
        <v>59</v>
      </c>
      <c r="J92" s="81" t="s">
        <v>59</v>
      </c>
      <c r="K92" s="109">
        <f t="shared" si="16"/>
        <v>98.436566207546633</v>
      </c>
      <c r="L92" s="109">
        <f t="shared" si="16"/>
        <v>98.033180163313801</v>
      </c>
      <c r="M92" s="109">
        <f t="shared" si="16"/>
        <v>98.016845569195155</v>
      </c>
      <c r="N92" s="109">
        <f t="shared" si="16"/>
        <v>96.190418363513956</v>
      </c>
      <c r="O92" s="109">
        <f t="shared" si="16"/>
        <v>99.426376805827772</v>
      </c>
      <c r="P92" s="109">
        <f t="shared" si="16"/>
        <v>98.104794625367632</v>
      </c>
      <c r="Q92" s="109">
        <f t="shared" si="16"/>
        <v>97.878003029844052</v>
      </c>
    </row>
    <row r="93" spans="1:17" x14ac:dyDescent="0.25">
      <c r="A93" s="88" t="s">
        <v>114</v>
      </c>
      <c r="B93" s="61">
        <f>2*STDEV(B82:B91)</f>
        <v>8.384239941685509E-2</v>
      </c>
      <c r="C93" s="61">
        <f t="shared" ref="C93:Q93" si="17">2*STDEV(C82:C91)</f>
        <v>1.6576781147532499E-2</v>
      </c>
      <c r="D93" s="61">
        <f t="shared" si="17"/>
        <v>3.6588413837199338E-2</v>
      </c>
      <c r="E93" s="61">
        <f t="shared" si="17"/>
        <v>7.151565616386725E-2</v>
      </c>
      <c r="F93" s="61">
        <f t="shared" si="17"/>
        <v>0.13345268424119405</v>
      </c>
      <c r="G93" s="33" t="s">
        <v>59</v>
      </c>
      <c r="H93" s="61"/>
      <c r="I93" s="33" t="s">
        <v>59</v>
      </c>
      <c r="J93" s="33" t="s">
        <v>59</v>
      </c>
      <c r="K93" s="61">
        <f t="shared" si="17"/>
        <v>1.8914532118143719</v>
      </c>
      <c r="L93" s="61">
        <f t="shared" si="17"/>
        <v>1.0003745868876766</v>
      </c>
      <c r="M93" s="61">
        <f t="shared" si="17"/>
        <v>1.5660853381698039</v>
      </c>
      <c r="N93" s="61">
        <f t="shared" si="17"/>
        <v>1.3306204534781307</v>
      </c>
      <c r="O93" s="61">
        <f t="shared" si="17"/>
        <v>1.8410847251542277</v>
      </c>
      <c r="P93" s="61">
        <f t="shared" si="17"/>
        <v>0.95676593235850693</v>
      </c>
      <c r="Q93" s="61">
        <f t="shared" si="17"/>
        <v>2.8586166402493931</v>
      </c>
    </row>
    <row r="94" spans="1:17" x14ac:dyDescent="0.25">
      <c r="A94" s="119" t="s">
        <v>115</v>
      </c>
      <c r="B94" s="120">
        <f>B93/B92</f>
        <v>1.5017002644795826E-2</v>
      </c>
      <c r="C94" s="120">
        <f t="shared" ref="C94:Q94" si="18">C93/C92</f>
        <v>2.861853262558969E-2</v>
      </c>
      <c r="D94" s="120">
        <f t="shared" si="18"/>
        <v>3.6516759013386413E-2</v>
      </c>
      <c r="E94" s="120">
        <f t="shared" si="18"/>
        <v>2.19330795325034E-2</v>
      </c>
      <c r="F94" s="120">
        <f t="shared" si="18"/>
        <v>2.5044811902273041E-2</v>
      </c>
      <c r="G94" s="94" t="s">
        <v>59</v>
      </c>
      <c r="H94" s="120"/>
      <c r="I94" s="94" t="s">
        <v>59</v>
      </c>
      <c r="J94" s="94" t="s">
        <v>59</v>
      </c>
      <c r="K94" s="120">
        <f t="shared" si="18"/>
        <v>1.9214945062451434E-2</v>
      </c>
      <c r="L94" s="120">
        <f t="shared" si="18"/>
        <v>1.0204448995953708E-2</v>
      </c>
      <c r="M94" s="120">
        <f t="shared" si="18"/>
        <v>1.5977716167821614E-2</v>
      </c>
      <c r="N94" s="120">
        <f t="shared" si="18"/>
        <v>1.3833191248317193E-2</v>
      </c>
      <c r="O94" s="120">
        <f t="shared" si="18"/>
        <v>1.8517065433750316E-2</v>
      </c>
      <c r="P94" s="120">
        <f t="shared" si="18"/>
        <v>9.752489019645828E-3</v>
      </c>
      <c r="Q94" s="120">
        <f t="shared" si="18"/>
        <v>2.920591503463521E-2</v>
      </c>
    </row>
    <row r="95" spans="1:17" x14ac:dyDescent="0.25">
      <c r="A95" s="17"/>
      <c r="B95" s="18"/>
      <c r="C95" s="18"/>
      <c r="D95" s="18"/>
      <c r="E95" s="18"/>
      <c r="F95" s="18"/>
      <c r="G95" s="18"/>
      <c r="H95" s="18"/>
      <c r="I95" s="18"/>
      <c r="J95" s="29"/>
      <c r="K95" s="18"/>
      <c r="L95" s="18"/>
      <c r="M95" s="18"/>
      <c r="N95" s="18"/>
      <c r="O95" s="18"/>
      <c r="P95" s="18"/>
      <c r="Q95" s="18"/>
    </row>
    <row r="96" spans="1:17" x14ac:dyDescent="0.25">
      <c r="A96" s="88" t="s">
        <v>116</v>
      </c>
      <c r="B96" s="54">
        <v>5.5642332383354267</v>
      </c>
      <c r="C96" s="52">
        <v>0.55865415939389729</v>
      </c>
      <c r="D96" s="52">
        <v>0.99109715517720021</v>
      </c>
      <c r="E96" s="54">
        <v>3.2097564528560367</v>
      </c>
      <c r="F96" s="54">
        <v>5.319917142667804</v>
      </c>
      <c r="G96" s="54" t="s">
        <v>20</v>
      </c>
      <c r="H96" s="18"/>
      <c r="I96" s="54" t="s">
        <v>20</v>
      </c>
      <c r="J96" s="53" t="s">
        <v>20</v>
      </c>
      <c r="K96" s="106">
        <v>98.129002118166909</v>
      </c>
      <c r="L96" s="106">
        <v>97.539467393710225</v>
      </c>
      <c r="M96" s="106">
        <v>96.930899619762954</v>
      </c>
      <c r="N96" s="106">
        <v>97.252523061434843</v>
      </c>
      <c r="O96" s="106">
        <v>98.717006235485385</v>
      </c>
      <c r="P96" s="106">
        <v>98.430726917402495</v>
      </c>
      <c r="Q96" s="106">
        <v>97.160807844590366</v>
      </c>
    </row>
    <row r="97" spans="1:17" x14ac:dyDescent="0.25">
      <c r="A97" s="96" t="s">
        <v>117</v>
      </c>
      <c r="B97" s="103">
        <f>B92/B96-1</f>
        <v>3.4023528853242002E-3</v>
      </c>
      <c r="C97" s="103">
        <f t="shared" ref="C97:Q97" si="19">C92/C96-1</f>
        <v>3.6835372354590001E-2</v>
      </c>
      <c r="D97" s="103">
        <f t="shared" si="19"/>
        <v>1.0962688831389178E-2</v>
      </c>
      <c r="E97" s="103">
        <f t="shared" si="19"/>
        <v>1.5849646064221234E-2</v>
      </c>
      <c r="F97" s="103">
        <f t="shared" si="19"/>
        <v>1.623881991211551E-3</v>
      </c>
      <c r="G97" s="103" t="s">
        <v>59</v>
      </c>
      <c r="H97" s="103"/>
      <c r="I97" s="103" t="s">
        <v>59</v>
      </c>
      <c r="J97" s="103" t="s">
        <v>59</v>
      </c>
      <c r="K97" s="103">
        <f t="shared" si="19"/>
        <v>3.1342832673397769E-3</v>
      </c>
      <c r="L97" s="103">
        <f t="shared" si="19"/>
        <v>5.0616717806213352E-3</v>
      </c>
      <c r="M97" s="103">
        <f t="shared" si="19"/>
        <v>1.1203300017766482E-2</v>
      </c>
      <c r="N97" s="103">
        <f t="shared" si="19"/>
        <v>-1.0921101730697047E-2</v>
      </c>
      <c r="O97" s="103">
        <f t="shared" si="19"/>
        <v>7.1859003569274549E-3</v>
      </c>
      <c r="P97" s="103">
        <f t="shared" si="19"/>
        <v>-3.3112860408759381E-3</v>
      </c>
      <c r="Q97" s="103">
        <f t="shared" si="19"/>
        <v>7.3815276052546785E-3</v>
      </c>
    </row>
    <row r="98" spans="1:17" x14ac:dyDescent="0.25">
      <c r="A98" s="15"/>
      <c r="B98" s="16"/>
      <c r="C98" s="16"/>
      <c r="D98" s="16"/>
      <c r="E98" s="16"/>
      <c r="F98" s="16"/>
      <c r="G98" s="16"/>
      <c r="H98" s="16"/>
      <c r="I98" s="16"/>
      <c r="J98" s="99"/>
      <c r="K98" s="16"/>
      <c r="L98" s="16"/>
      <c r="M98" s="16"/>
      <c r="N98" s="16"/>
      <c r="O98" s="16"/>
      <c r="P98" s="16"/>
      <c r="Q98" s="16"/>
    </row>
    <row r="99" spans="1:17" x14ac:dyDescent="0.25">
      <c r="A99" s="17" t="s">
        <v>121</v>
      </c>
      <c r="B99" s="18"/>
      <c r="C99" s="18"/>
      <c r="D99" s="18"/>
      <c r="E99" s="18"/>
      <c r="F99" s="18"/>
      <c r="G99" s="18"/>
      <c r="H99" s="18"/>
      <c r="I99" s="18"/>
      <c r="J99" s="29"/>
      <c r="K99" s="18"/>
      <c r="L99" s="18"/>
      <c r="M99" s="18"/>
      <c r="N99" s="18"/>
      <c r="O99" s="18"/>
      <c r="P99" s="18"/>
      <c r="Q99" s="18"/>
    </row>
  </sheetData>
  <phoneticPr fontId="26" type="noConversion"/>
  <conditionalFormatting sqref="A4:A5">
    <cfRule type="containsText" dxfId="2" priority="18" operator="containsText" text="&gt;">
      <formula>NOT(ISERROR(SEARCH("&gt;",A4)))</formula>
    </cfRule>
    <cfRule type="containsText" dxfId="1" priority="19" operator="containsText" text="&lt;">
      <formula>NOT(ISERROR(SEARCH("&lt;",A4)))</formula>
    </cfRule>
    <cfRule type="cellIs" dxfId="0" priority="20" operator="lessThan">
      <formula>0</formula>
    </cfRule>
  </conditionalFormatting>
  <pageMargins left="0.7" right="0.7" top="0.78740157499999996" bottom="0.78740157499999996" header="0.3" footer="0.3"/>
  <ignoredErrors>
    <ignoredError sqref="F57:G5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metadata</vt:lpstr>
      <vt:lpstr>Table S1</vt:lpstr>
      <vt:lpstr>Table S2</vt:lpstr>
      <vt:lpstr>Table S3</vt:lpstr>
      <vt:lpstr>Table S4</vt:lpstr>
      <vt:lpstr>Table S5</vt:lpstr>
      <vt:lpstr>Table S6</vt:lpstr>
      <vt:lpstr>Table S7</vt:lpstr>
      <vt:lpstr>metadata!Druckbereich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Uhlig</dc:creator>
  <cp:lastModifiedBy>David Uhlig</cp:lastModifiedBy>
  <dcterms:created xsi:type="dcterms:W3CDTF">2021-04-19T15:31:19Z</dcterms:created>
  <dcterms:modified xsi:type="dcterms:W3CDTF">2024-05-02T10:31:48Z</dcterms:modified>
</cp:coreProperties>
</file>